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azwanirazali\Documents\"/>
    </mc:Choice>
  </mc:AlternateContent>
  <xr:revisionPtr revIDLastSave="0" documentId="8_{268A0477-410D-4F91-BBB1-22940B4C9AA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nt 1page" sheetId="1" r:id="rId1"/>
    <sheet name="tnt 2page " sheetId="2" r:id="rId2"/>
    <sheet name="tnt 3page  " sheetId="3" r:id="rId3"/>
    <sheet name="tnt 4page   " sheetId="11" r:id="rId4"/>
    <sheet name="tnt 5page" sheetId="13" r:id="rId5"/>
    <sheet name="tnt 6page " sheetId="14" r:id="rId6"/>
    <sheet name="tnt 7page " sheetId="15" r:id="rId7"/>
    <sheet name="tnt 8page" sheetId="12" r:id="rId8"/>
    <sheet name="tnt 9page" sheetId="17" r:id="rId9"/>
    <sheet name="tnt 10page" sheetId="18" r:id="rId10"/>
    <sheet name="SENARAI SEMAK" sheetId="19" r:id="rId11"/>
  </sheets>
  <definedNames>
    <definedName name="_xlnm.Print_Area" localSheetId="9">'tnt 10page'!$A$1:$I$321</definedName>
    <definedName name="_xlnm.Print_Area" localSheetId="0">'tnt 1page'!$A$1:$I$168</definedName>
    <definedName name="_xlnm.Print_Area" localSheetId="1">'tnt 2page '!$A$1:$I$185</definedName>
    <definedName name="_xlnm.Print_Area" localSheetId="2">'tnt 3page  '!$A$1:$I$202</definedName>
    <definedName name="_xlnm.Print_Area" localSheetId="3">'tnt 4page   '!$A$1:$I$219</definedName>
    <definedName name="_xlnm.Print_Area" localSheetId="4">'tnt 5page'!$A$1:$I$236</definedName>
    <definedName name="_xlnm.Print_Area" localSheetId="5">'tnt 6page '!$A$1:$I$253</definedName>
    <definedName name="_xlnm.Print_Area" localSheetId="6">'tnt 7page '!$A$1:$I$270</definedName>
    <definedName name="_xlnm.Print_Area" localSheetId="7">'tnt 8page'!$A$1:$I$287</definedName>
    <definedName name="_xlnm.Print_Area" localSheetId="8">'tnt 9page'!$A$1:$I$304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8" l="1"/>
  <c r="F18" i="17"/>
  <c r="F18" i="12"/>
  <c r="F18" i="15"/>
  <c r="F18" i="14"/>
  <c r="F18" i="13"/>
  <c r="F18" i="11"/>
  <c r="I78" i="3"/>
  <c r="F18" i="3"/>
  <c r="I99" i="2"/>
  <c r="I100" i="2"/>
  <c r="I98" i="2"/>
  <c r="I101" i="2" s="1"/>
  <c r="E98" i="2"/>
  <c r="E99" i="2"/>
  <c r="E100" i="2"/>
  <c r="F18" i="2"/>
  <c r="F18" i="1"/>
  <c r="I197" i="18" l="1"/>
  <c r="H280" i="18"/>
  <c r="I261" i="18"/>
  <c r="E261" i="18"/>
  <c r="H262" i="18" s="1"/>
  <c r="I243" i="18"/>
  <c r="E243" i="18"/>
  <c r="I240" i="18"/>
  <c r="E240" i="18"/>
  <c r="I236" i="18"/>
  <c r="E236" i="18"/>
  <c r="I235" i="18"/>
  <c r="E235" i="18"/>
  <c r="I234" i="18"/>
  <c r="I237" i="18" s="1"/>
  <c r="E234" i="18"/>
  <c r="E237" i="18" s="1"/>
  <c r="I230" i="18"/>
  <c r="I222" i="18"/>
  <c r="I221" i="18"/>
  <c r="I220" i="18"/>
  <c r="I219" i="18"/>
  <c r="I180" i="17"/>
  <c r="H263" i="17"/>
  <c r="I244" i="17"/>
  <c r="E244" i="17"/>
  <c r="H245" i="17" s="1"/>
  <c r="I226" i="17"/>
  <c r="E226" i="17"/>
  <c r="I223" i="17"/>
  <c r="E223" i="17"/>
  <c r="I219" i="17"/>
  <c r="E219" i="17"/>
  <c r="I218" i="17"/>
  <c r="E218" i="17"/>
  <c r="I217" i="17"/>
  <c r="I220" i="17" s="1"/>
  <c r="E217" i="17"/>
  <c r="E220" i="17" s="1"/>
  <c r="I213" i="17"/>
  <c r="I205" i="17"/>
  <c r="I204" i="17"/>
  <c r="I203" i="17"/>
  <c r="I202" i="17"/>
  <c r="I146" i="15"/>
  <c r="H229" i="15"/>
  <c r="I210" i="15"/>
  <c r="E210" i="15"/>
  <c r="H211" i="15" s="1"/>
  <c r="I192" i="15"/>
  <c r="E192" i="15"/>
  <c r="I189" i="15"/>
  <c r="E189" i="15"/>
  <c r="I185" i="15"/>
  <c r="E185" i="15"/>
  <c r="I184" i="15"/>
  <c r="E184" i="15"/>
  <c r="I183" i="15"/>
  <c r="I186" i="15" s="1"/>
  <c r="E183" i="15"/>
  <c r="E186" i="15" s="1"/>
  <c r="I179" i="15"/>
  <c r="I171" i="15"/>
  <c r="I170" i="15"/>
  <c r="I169" i="15"/>
  <c r="I168" i="15"/>
  <c r="I129" i="14"/>
  <c r="H212" i="14"/>
  <c r="I193" i="14"/>
  <c r="E193" i="14"/>
  <c r="H194" i="14" s="1"/>
  <c r="I175" i="14"/>
  <c r="E175" i="14"/>
  <c r="I172" i="14"/>
  <c r="E172" i="14"/>
  <c r="I168" i="14"/>
  <c r="E168" i="14"/>
  <c r="I167" i="14"/>
  <c r="I169" i="14" s="1"/>
  <c r="E167" i="14"/>
  <c r="I166" i="14"/>
  <c r="E166" i="14"/>
  <c r="I162" i="14"/>
  <c r="I154" i="14"/>
  <c r="I153" i="14"/>
  <c r="I152" i="14"/>
  <c r="I151" i="14"/>
  <c r="H195" i="13"/>
  <c r="I176" i="13"/>
  <c r="E176" i="13"/>
  <c r="H177" i="13" s="1"/>
  <c r="I158" i="13"/>
  <c r="E158" i="13"/>
  <c r="I155" i="13"/>
  <c r="E155" i="13"/>
  <c r="I151" i="13"/>
  <c r="E151" i="13"/>
  <c r="I150" i="13"/>
  <c r="E150" i="13"/>
  <c r="I149" i="13"/>
  <c r="I152" i="13" s="1"/>
  <c r="E149" i="13"/>
  <c r="E152" i="13" s="1"/>
  <c r="I145" i="13"/>
  <c r="I137" i="13"/>
  <c r="I136" i="13"/>
  <c r="I138" i="13" s="1"/>
  <c r="I135" i="13"/>
  <c r="I134" i="13"/>
  <c r="I223" i="18" l="1"/>
  <c r="I206" i="17"/>
  <c r="H244" i="18"/>
  <c r="I172" i="15"/>
  <c r="H227" i="17"/>
  <c r="I155" i="14"/>
  <c r="H193" i="15"/>
  <c r="E169" i="14"/>
  <c r="H176" i="14" s="1"/>
  <c r="H159" i="13"/>
  <c r="H160" i="13" s="1"/>
  <c r="H196" i="13" s="1"/>
  <c r="I163" i="12"/>
  <c r="H246" i="12"/>
  <c r="I227" i="12"/>
  <c r="E227" i="12"/>
  <c r="H228" i="12" s="1"/>
  <c r="I209" i="12"/>
  <c r="E209" i="12"/>
  <c r="I206" i="12"/>
  <c r="E206" i="12"/>
  <c r="I202" i="12"/>
  <c r="E202" i="12"/>
  <c r="I201" i="12"/>
  <c r="E201" i="12"/>
  <c r="I200" i="12"/>
  <c r="E200" i="12"/>
  <c r="E203" i="12" s="1"/>
  <c r="I196" i="12"/>
  <c r="I188" i="12"/>
  <c r="I187" i="12"/>
  <c r="I186" i="12"/>
  <c r="I185" i="12"/>
  <c r="I95" i="11"/>
  <c r="H178" i="11"/>
  <c r="I159" i="11"/>
  <c r="E159" i="11"/>
  <c r="H160" i="11" s="1"/>
  <c r="I141" i="11"/>
  <c r="E141" i="11"/>
  <c r="I138" i="11"/>
  <c r="E138" i="11"/>
  <c r="I134" i="11"/>
  <c r="E134" i="11"/>
  <c r="I133" i="11"/>
  <c r="E133" i="11"/>
  <c r="I132" i="11"/>
  <c r="I135" i="11" s="1"/>
  <c r="E132" i="11"/>
  <c r="E135" i="11" s="1"/>
  <c r="I128" i="11"/>
  <c r="I120" i="11"/>
  <c r="I119" i="11"/>
  <c r="I118" i="11"/>
  <c r="I117" i="11"/>
  <c r="I203" i="12" l="1"/>
  <c r="H142" i="11"/>
  <c r="H177" i="14"/>
  <c r="H213" i="14" s="1"/>
  <c r="H194" i="15"/>
  <c r="H230" i="15" s="1"/>
  <c r="H228" i="17"/>
  <c r="H264" i="17" s="1"/>
  <c r="I189" i="12"/>
  <c r="H245" i="18"/>
  <c r="H281" i="18" s="1"/>
  <c r="H210" i="12"/>
  <c r="H211" i="12" s="1"/>
  <c r="H247" i="12" s="1"/>
  <c r="I121" i="11"/>
  <c r="H143" i="11" s="1"/>
  <c r="H179" i="11" s="1"/>
  <c r="I111" i="3" l="1"/>
  <c r="I116" i="3"/>
  <c r="I117" i="3"/>
  <c r="I115" i="3"/>
  <c r="I118" i="3" s="1"/>
  <c r="E116" i="3"/>
  <c r="E117" i="3"/>
  <c r="E115" i="3"/>
  <c r="I61" i="2"/>
  <c r="H127" i="1" l="1"/>
  <c r="E90" i="1"/>
  <c r="I82" i="1"/>
  <c r="I83" i="1"/>
  <c r="I81" i="1"/>
  <c r="I84" i="1" s="1"/>
  <c r="E82" i="1"/>
  <c r="E83" i="1"/>
  <c r="E81" i="1"/>
  <c r="E84" i="1" s="1"/>
  <c r="I44" i="1"/>
  <c r="H161" i="3" l="1"/>
  <c r="I142" i="3"/>
  <c r="E142" i="3"/>
  <c r="H143" i="3" s="1"/>
  <c r="I124" i="3"/>
  <c r="E124" i="3"/>
  <c r="I121" i="3"/>
  <c r="E121" i="3"/>
  <c r="E118" i="3"/>
  <c r="I103" i="3"/>
  <c r="I102" i="3"/>
  <c r="I101" i="3"/>
  <c r="I100" i="3"/>
  <c r="I104" i="3" s="1"/>
  <c r="H144" i="2"/>
  <c r="I125" i="2"/>
  <c r="E125" i="2"/>
  <c r="H126" i="2" s="1"/>
  <c r="I107" i="2"/>
  <c r="E107" i="2"/>
  <c r="I104" i="2"/>
  <c r="E104" i="2"/>
  <c r="E101" i="2"/>
  <c r="I94" i="2"/>
  <c r="I86" i="2"/>
  <c r="I85" i="2"/>
  <c r="I84" i="2"/>
  <c r="I83" i="2"/>
  <c r="I108" i="1"/>
  <c r="E108" i="1"/>
  <c r="H109" i="1" s="1"/>
  <c r="I87" i="1"/>
  <c r="E87" i="1"/>
  <c r="I77" i="1"/>
  <c r="I69" i="1"/>
  <c r="I68" i="1"/>
  <c r="I67" i="1"/>
  <c r="I66" i="1"/>
  <c r="H108" i="2" l="1"/>
  <c r="I87" i="2"/>
  <c r="I70" i="1"/>
  <c r="H125" i="3"/>
  <c r="H126" i="3" s="1"/>
  <c r="H162" i="3" s="1"/>
  <c r="H109" i="2" l="1"/>
  <c r="H145" i="2" s="1"/>
  <c r="I90" i="1"/>
  <c r="H91" i="1" s="1"/>
  <c r="H92" i="1" l="1"/>
  <c r="H128" i="1" s="1"/>
  <c r="I11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tnt 1page mempunyai 7  butiran tuntutan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tnt 10page mempunyai 88  butiran tuntutan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tnt 2page mempunyai 16  butiran tuntutan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tnt 3page mempunyai 25  butiran tuntutan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tnt 4page mempunyai 34  butiran tuntutan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tnt 5page mempunyai 43  butiran tuntutan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tnt 6page mempunyai 52  butiran tuntutan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tnt 7page mempunyai 61  butiran tuntutan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tnt 8page mempunyai 70  butiran tuntutan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3" authorId="0" shapeId="0" xr:uid="{00000000-0006-0000-0800-000001000000}">
      <text>
        <r>
          <rPr>
            <b/>
            <sz val="9"/>
            <color indexed="81"/>
            <rFont val="Tahoma"/>
            <charset val="1"/>
          </rPr>
          <t>tnt 9page mempunyai 79  butiran tuntutan</t>
        </r>
      </text>
    </comment>
  </commentList>
</comments>
</file>

<file path=xl/sharedStrings.xml><?xml version="1.0" encoding="utf-8"?>
<sst xmlns="http://schemas.openxmlformats.org/spreadsheetml/2006/main" count="2599" uniqueCount="236">
  <si>
    <t>Pekeliling Perbendaharaan Malaysia</t>
  </si>
  <si>
    <t>WP1.4</t>
  </si>
  <si>
    <t>LAMPIRAN C</t>
  </si>
  <si>
    <t>BORANG TUNTUTAN ELAUN PERJALANAN DALAM NEGERI WP1.4</t>
  </si>
  <si>
    <t>BAGI BULAN</t>
  </si>
  <si>
    <t>MAKLUMAT PEGAWAI</t>
  </si>
  <si>
    <t>:</t>
  </si>
  <si>
    <t xml:space="preserve">No. Kad Pengenalan   </t>
  </si>
  <si>
    <t xml:space="preserve">Jawatan                        </t>
  </si>
  <si>
    <t xml:space="preserve">Gred                              </t>
  </si>
  <si>
    <t xml:space="preserve">No.Akaun Bank           </t>
  </si>
  <si>
    <t xml:space="preserve">Nama / Alamat Bank   </t>
  </si>
  <si>
    <t xml:space="preserve">No. Telefon (Pejabat/Bimbit)          </t>
  </si>
  <si>
    <t>Pendapatan (RM)</t>
  </si>
  <si>
    <t>Elaun-elaun (RM) :</t>
  </si>
  <si>
    <t>Kenderaan</t>
  </si>
  <si>
    <t>Motosikal</t>
  </si>
  <si>
    <t>Jenis/ Model:</t>
  </si>
  <si>
    <t>No. Pendaftaran:</t>
  </si>
  <si>
    <t>Alamat Pejabat</t>
  </si>
  <si>
    <t>Alamat Rumah Pegawai</t>
  </si>
  <si>
    <t>Alamat   Rumah    Pemandu/
Juruiring/   Rapat/   Pengawal Peribadi*</t>
  </si>
  <si>
    <r>
      <rPr>
        <sz val="11.5"/>
        <rFont val="Arial"/>
        <family val="2"/>
      </rPr>
      <t>Alamat     Rumah     Majikan
(Anggota Pentadbiran/Pegawai Pengurusan   Tertinggi   Gred JUSA B dan ke atas)*</t>
    </r>
  </si>
  <si>
    <r>
      <rPr>
        <sz val="10.5"/>
        <rFont val="Arial Narrow"/>
        <family val="2"/>
      </rPr>
      <t>- Sila tambah ruangan jika tidak mencukupi.</t>
    </r>
  </si>
  <si>
    <r>
      <rPr>
        <sz val="10.5"/>
        <rFont val="Arial Narrow"/>
        <family val="2"/>
      </rPr>
      <t>*Ruangan ini diisi oleh pegawai yang layak membuat tuntutan perjalanan di bawah PP WP1.6.</t>
    </r>
  </si>
  <si>
    <t xml:space="preserve">Pekeliling Perbendaharaan Malaysia  </t>
  </si>
  <si>
    <t>WP 1.4</t>
  </si>
  <si>
    <t>KENYATAAN TUNTUTAN</t>
  </si>
  <si>
    <t>Tarikh</t>
  </si>
  <si>
    <t>Waktu</t>
  </si>
  <si>
    <t>Butiran Tuntutan</t>
  </si>
  <si>
    <t xml:space="preserve">Jarak
 (km)
</t>
  </si>
  <si>
    <t>Bertolak</t>
  </si>
  <si>
    <t>Sampai</t>
  </si>
  <si>
    <t>Jumlah</t>
  </si>
  <si>
    <r>
      <rPr>
        <sz val="10.5"/>
        <rFont val="Arial Narrow"/>
        <family val="2"/>
      </rPr>
      <t xml:space="preserve">-  </t>
    </r>
    <r>
      <rPr>
        <sz val="10.5"/>
        <rFont val="Arial Narrow"/>
        <family val="2"/>
      </rPr>
      <t>Sila tambah ruangan jika tidak mencukupi.</t>
    </r>
  </si>
  <si>
    <r>
      <rPr>
        <sz val="10.5"/>
        <rFont val="Arial Narrow"/>
        <family val="2"/>
      </rPr>
      <t xml:space="preserve">-  </t>
    </r>
    <r>
      <rPr>
        <sz val="10.5"/>
        <rFont val="Arial Narrow"/>
        <family val="2"/>
      </rPr>
      <t>Pegawai perlu menyatakan dengan jelas butiran tuntutan di kenyataan tuntutan seperti berikut:</t>
    </r>
  </si>
  <si>
    <t xml:space="preserve">Perjalanan pergi dan pulang: </t>
  </si>
  <si>
    <r>
      <rPr>
        <sz val="10.5"/>
        <rFont val="Arial Narrow"/>
        <family val="2"/>
      </rPr>
      <t>1.</t>
    </r>
    <r>
      <rPr>
        <sz val="10.5"/>
        <rFont val="Arial Narrow"/>
        <family val="2"/>
      </rPr>
      <t>Lokasi tempat bertolak.</t>
    </r>
  </si>
  <si>
    <r>
      <rPr>
        <sz val="10.5"/>
        <rFont val="Arial Narrow"/>
        <family val="2"/>
      </rPr>
      <t>2.</t>
    </r>
    <r>
      <rPr>
        <sz val="10.5"/>
        <rFont val="Arial Narrow"/>
        <family val="2"/>
      </rPr>
      <t>Lokasi tempat dituju.</t>
    </r>
  </si>
  <si>
    <r>
      <rPr>
        <sz val="10.5"/>
        <rFont val="Arial Narrow"/>
        <family val="2"/>
      </rPr>
      <t>3.</t>
    </r>
    <r>
      <rPr>
        <sz val="10.5"/>
        <rFont val="Arial Narrow"/>
        <family val="2"/>
      </rPr>
      <t>Tujuan perjalanan.</t>
    </r>
  </si>
  <si>
    <r>
      <rPr>
        <sz val="10.5"/>
        <rFont val="Arial Narrow"/>
        <family val="2"/>
      </rPr>
      <t>4.</t>
    </r>
    <r>
      <rPr>
        <sz val="10.5"/>
        <rFont val="Arial Narrow"/>
        <family val="2"/>
      </rPr>
      <t>Lain-lain tuntutan (sekiranya ada):</t>
    </r>
  </si>
  <si>
    <t xml:space="preserve">   a)Caj/bayaran parkir;</t>
  </si>
  <si>
    <t xml:space="preserve">   b)Caj/bayaran tol sekiranya ada;</t>
  </si>
  <si>
    <t xml:space="preserve">   c)Elaun makan/harian sekiranya ada;</t>
  </si>
  <si>
    <t xml:space="preserve">   d)Tuntutan hotel/lojing sekiranya ada; dan/atau</t>
  </si>
  <si>
    <t xml:space="preserve">   e)Lain-lain tuntutan sekiranya ada.</t>
  </si>
  <si>
    <r>
      <rPr>
        <b/>
        <sz val="11"/>
        <rFont val="Arial Narrow"/>
        <family val="2"/>
      </rPr>
      <t>BAHAGIAN A</t>
    </r>
  </si>
  <si>
    <r>
      <rPr>
        <b/>
        <sz val="11"/>
        <rFont val="Arial Narrow"/>
        <family val="2"/>
      </rPr>
      <t>ELAUN PERJALANAN KENDERAAN</t>
    </r>
  </si>
  <si>
    <r>
      <rPr>
        <b/>
        <sz val="11"/>
        <rFont val="Arial Narrow"/>
        <family val="2"/>
      </rPr>
      <t>Jenis Kenderaan</t>
    </r>
  </si>
  <si>
    <t xml:space="preserve">Kiraan 
Kilometer
</t>
  </si>
  <si>
    <r>
      <rPr>
        <b/>
        <sz val="11"/>
        <rFont val="Arial Narrow"/>
        <family val="2"/>
      </rPr>
      <t>Jarak (KM)</t>
    </r>
  </si>
  <si>
    <r>
      <rPr>
        <b/>
        <sz val="11"/>
        <rFont val="Arial Narrow"/>
        <family val="2"/>
      </rPr>
      <t>Kadar Sekilometer</t>
    </r>
  </si>
  <si>
    <r>
      <rPr>
        <b/>
        <sz val="11"/>
        <rFont val="Arial Narrow"/>
        <family val="2"/>
      </rPr>
      <t>Jumlah (RM)</t>
    </r>
  </si>
  <si>
    <r>
      <rPr>
        <b/>
        <sz val="11"/>
        <rFont val="Arial Narrow"/>
        <family val="2"/>
      </rPr>
      <t>Kereta</t>
    </r>
  </si>
  <si>
    <t>500 km 
pertama</t>
  </si>
  <si>
    <t>RM  0.85sen/km</t>
  </si>
  <si>
    <t>501 km dan 
seterusnya</t>
  </si>
  <si>
    <t>RM  0.75sen/km</t>
  </si>
  <si>
    <r>
      <rPr>
        <b/>
        <sz val="11"/>
        <rFont val="Arial Narrow"/>
        <family val="2"/>
      </rPr>
      <t>Motosikal</t>
    </r>
  </si>
  <si>
    <t>RM  0.55sen/km</t>
  </si>
  <si>
    <t>RM  0.45sen/km</t>
  </si>
  <si>
    <r>
      <rPr>
        <b/>
        <sz val="11"/>
        <rFont val="Arial Narrow"/>
        <family val="2"/>
      </rPr>
      <t>Jumlah</t>
    </r>
  </si>
  <si>
    <r>
      <rPr>
        <b/>
        <sz val="11"/>
        <rFont val="Arial Narrow"/>
        <family val="2"/>
      </rPr>
      <t>TUNTUTAN TAMBANG PENGANGKUTAN AWAM</t>
    </r>
  </si>
  <si>
    <t xml:space="preserve">Teksi/Kereta Sewa [Resit…..........................................................................................................................................................    ]         </t>
  </si>
  <si>
    <t>RM</t>
  </si>
  <si>
    <t xml:space="preserve">Bas [Resit ….......................................................................................................................................................................................  ]        </t>
  </si>
  <si>
    <t xml:space="preserve">Kereta Api [Resit …..........................................................................................................................................................................   ]       </t>
  </si>
  <si>
    <t xml:space="preserve">Feri [Resit …....................................................................................................................................................................................... ]        </t>
  </si>
  <si>
    <t xml:space="preserve">Lain-Lain [Resit …..............................................................................................................................................................................]       </t>
  </si>
  <si>
    <r>
      <rPr>
        <b/>
        <sz val="11"/>
        <rFont val="Arial Narrow"/>
        <family val="2"/>
      </rPr>
      <t>TUNTUTAN ELAUN MAKANI ELAUN HARIAN
(SEMENANJUNG MALAYSIA)</t>
    </r>
  </si>
  <si>
    <t>TUNTUTAN ELAUN MAKAN/ ELAUN HARIAN
(SABAH/ SARAWAK/ LABUAN)</t>
  </si>
  <si>
    <r>
      <rPr>
        <b/>
        <sz val="11"/>
        <rFont val="Arial Narrow"/>
        <family val="2"/>
      </rPr>
      <t>ELAUN MAKAN</t>
    </r>
  </si>
  <si>
    <r>
      <rPr>
        <b/>
        <sz val="11"/>
        <rFont val="Arial Narrow"/>
        <family val="2"/>
      </rPr>
      <t>Bahagian Makan</t>
    </r>
  </si>
  <si>
    <t>Bil.
Hari</t>
  </si>
  <si>
    <r>
      <rPr>
        <b/>
        <sz val="11"/>
        <rFont val="Arial Narrow"/>
        <family val="2"/>
      </rPr>
      <t>RM</t>
    </r>
  </si>
  <si>
    <r>
      <rPr>
        <b/>
        <sz val="11"/>
        <rFont val="Arial Narrow"/>
        <family val="2"/>
      </rPr>
      <t xml:space="preserve">RM </t>
    </r>
  </si>
  <si>
    <r>
      <rPr>
        <sz val="11"/>
        <rFont val="Arial Narrow"/>
        <family val="2"/>
      </rPr>
      <t>•Sarapan Pagi</t>
    </r>
  </si>
  <si>
    <r>
      <rPr>
        <sz val="11"/>
        <rFont val="Arial Narrow"/>
        <family val="2"/>
      </rPr>
      <t>•Makan Tengah Hari</t>
    </r>
  </si>
  <si>
    <r>
      <rPr>
        <sz val="11"/>
        <rFont val="Arial Narrow"/>
        <family val="2"/>
      </rPr>
      <t>•Makan Malam</t>
    </r>
  </si>
  <si>
    <r>
      <t xml:space="preserve">Elaun Makan
</t>
    </r>
    <r>
      <rPr>
        <sz val="11"/>
        <rFont val="Arial Narrow"/>
        <family val="2"/>
      </rPr>
      <t>Elaun Makan x  …....................sebanyak RM…..........  /hari</t>
    </r>
    <r>
      <rPr>
        <b/>
        <sz val="11"/>
        <rFont val="Arial Narrow"/>
        <family val="2"/>
      </rPr>
      <t xml:space="preserve">
</t>
    </r>
  </si>
  <si>
    <r>
      <t xml:space="preserve">Elaun Makan
</t>
    </r>
    <r>
      <rPr>
        <sz val="11"/>
        <color rgb="FF000000"/>
        <rFont val="Arial Narrow"/>
        <family val="2"/>
      </rPr>
      <t>Elaun Makan x  …....................sebanyak RM…..........  /hari</t>
    </r>
    <r>
      <rPr>
        <b/>
        <sz val="11"/>
        <color rgb="FF000000"/>
        <rFont val="Arial Narrow"/>
        <family val="2"/>
      </rPr>
      <t xml:space="preserve">
</t>
    </r>
  </si>
  <si>
    <t>(hari)  x   RM</t>
  </si>
  <si>
    <t>/ hari</t>
  </si>
  <si>
    <t>Jumlah (RM)</t>
  </si>
  <si>
    <r>
      <t xml:space="preserve">ELAUN HARIAN
</t>
    </r>
    <r>
      <rPr>
        <sz val="11"/>
        <rFont val="Arial Narrow"/>
        <family val="2"/>
      </rPr>
      <t xml:space="preserve">Elaun Harian x   sebanyak RM…....................... /hari
</t>
    </r>
  </si>
  <si>
    <r>
      <t>ELAUN HARIAN</t>
    </r>
    <r>
      <rPr>
        <sz val="11"/>
        <color rgb="FF000000"/>
        <rFont val="Arial Narrow"/>
        <family val="2"/>
      </rPr>
      <t xml:space="preserve">
Elaun Harian x   sebanyak RM…....................... /hari</t>
    </r>
    <r>
      <rPr>
        <b/>
        <sz val="11"/>
        <color rgb="FF000000"/>
        <rFont val="Arial Narrow"/>
        <family val="2"/>
      </rPr>
      <t xml:space="preserve">
</t>
    </r>
  </si>
  <si>
    <r>
      <rPr>
        <b/>
        <sz val="11"/>
        <rFont val="Arial Narrow"/>
        <family val="2"/>
      </rPr>
      <t>JUMLAH (BAHAGIAN A)</t>
    </r>
    <r>
      <rPr>
        <b/>
        <sz val="11"/>
        <color rgb="FF000000"/>
        <rFont val="Arial Narrow"/>
        <family val="2"/>
      </rPr>
      <t xml:space="preserve">  RM</t>
    </r>
  </si>
  <si>
    <t>BAHAGIAN B</t>
  </si>
  <si>
    <t>TUNTUTAN BAYARAN SEWA HOTEL (BSH) (SEMENANJUNG MALAYSIA)</t>
  </si>
  <si>
    <t>TUNTUTAN BAYARAN SEWAHOTEL (BSH) (SABAH/ SARAWAK/LABUAN)</t>
  </si>
  <si>
    <t>BSH  x  ............ sebanyak
RM….................... /hari.</t>
  </si>
  <si>
    <t>(Termasuk  Bayaran Perkhidmatan &amp; Cukai Perkhidmatan)
[Resit….............................]</t>
  </si>
  <si>
    <t>TUNTUTAN ELAUN LOJING
(SEMENANJUNG MALAYSIA)</t>
  </si>
  <si>
    <t>TUNTUTAN ELAUN LOJING
(SABAH/ SARAWAK /LABUAN)</t>
  </si>
  <si>
    <t>Elaun   Lojing   x …............
sebanyak RM …........  /hari.</t>
  </si>
  <si>
    <r>
      <rPr>
        <sz val="12"/>
        <rFont val="Arial"/>
        <family val="2"/>
      </rPr>
      <t>Tarikh Lojing:
Alamat Lojing:</t>
    </r>
  </si>
  <si>
    <t>Jumlah RM</t>
  </si>
  <si>
    <t>JUMLAH (BAHAGIAN B) RM</t>
  </si>
  <si>
    <t>* Sila tambah ruangan jika tidak mencukupi.</t>
  </si>
  <si>
    <t>BAHAGIAN C</t>
  </si>
  <si>
    <t>BELANJA PELBAGAI</t>
  </si>
  <si>
    <t>Telefon, Telegram , Faks [Resit ….............................................................................   ]</t>
  </si>
  <si>
    <t>Pos [Resit ….................................................................................................................   ]</t>
  </si>
  <si>
    <t>Dobi [Resit …...............................................................................................................   ]</t>
  </si>
  <si>
    <t>Cukai Lapangan Terbang[Resit ….............................................................................. ]</t>
  </si>
  <si>
    <t>Lebihan Bagasi [Resit …............................................................................................   ]</t>
  </si>
  <si>
    <r>
      <t xml:space="preserve">Tempat Letak Kereta [Resit/Penyata </t>
    </r>
    <r>
      <rPr>
        <i/>
        <sz val="12"/>
        <rFont val="Arial"/>
        <family val="2"/>
      </rPr>
      <t>Touch&amp;Go</t>
    </r>
    <r>
      <rPr>
        <sz val="12"/>
        <rFont val="Arial"/>
        <family val="2"/>
      </rPr>
      <t>/Lain-lain…................................. ]</t>
    </r>
  </si>
  <si>
    <r>
      <t>Tol [Resit/Penyata</t>
    </r>
    <r>
      <rPr>
        <i/>
        <sz val="12"/>
        <rFont val="Arial"/>
        <family val="2"/>
      </rPr>
      <t xml:space="preserve"> Touch&amp;Go/RFID</t>
    </r>
    <r>
      <rPr>
        <sz val="12"/>
        <rFont val="Arial"/>
        <family val="2"/>
      </rPr>
      <t>/Lain-lain: ......................................................   ]</t>
    </r>
  </si>
  <si>
    <t>Yuran Kursus [Resit: ...................................................................................................   ]</t>
  </si>
  <si>
    <t>JUMLAH (BAHAGIAN C)</t>
  </si>
  <si>
    <t>JUMLAH KESELURUHAN TUNTUTAN (BAHAGIAN A+B+C)</t>
  </si>
  <si>
    <r>
      <rPr>
        <b/>
        <sz val="12"/>
        <rFont val="Arial Narrow"/>
        <family val="2"/>
      </rPr>
      <t>PENGAKUAN</t>
    </r>
  </si>
  <si>
    <t>Saya mengaku bahawa :</t>
  </si>
  <si>
    <t>(a) perjalanan pada tarikh-tarikh tersebut adalah benar dan telah dibuat atas urusan rasmi;</t>
  </si>
  <si>
    <t>(b) tuntutan ini dibuat mengikut kadar dan syarat seperti yang dinyatakan di bawah peraturan bertugas rasmi yang berkuat kuasa dan/atau peraturan berkursus yang berkuat kuasa;</t>
  </si>
  <si>
    <r>
      <rPr>
        <sz val="11"/>
        <rFont val="Arial Narrow"/>
        <family val="2"/>
      </rPr>
      <t xml:space="preserve">(c) perbelanjaan yang tidak disokong dengan resit berjumlah sebanyak RM …................. telah </t>
    </r>
    <r>
      <rPr>
        <sz val="11"/>
        <color rgb="FF000000"/>
        <rFont val="Arial Narrow"/>
        <family val="2"/>
      </rPr>
      <t>sebenarnya dilakukan dan dibayar oleh saya;</t>
    </r>
  </si>
  <si>
    <r>
      <rPr>
        <sz val="11"/>
        <rFont val="Arial Narrow"/>
        <family val="2"/>
      </rPr>
      <t xml:space="preserve">(d) semua butiran yang dinyatakan di atas adalah tepat dan benar dan saya bertanggungjawab </t>
    </r>
    <r>
      <rPr>
        <sz val="11"/>
        <color rgb="FF000000"/>
        <rFont val="Arial Narrow"/>
        <family val="2"/>
      </rPr>
      <t>terhadap semua maklumat yang dinyatakan;</t>
    </r>
  </si>
  <si>
    <r>
      <rPr>
        <sz val="11"/>
        <rFont val="Arial Narrow"/>
        <family val="2"/>
      </rPr>
      <t xml:space="preserve">(e) sekiranya saya mengemukakan tuntutan palsu, saya boleh dikenakan tindakan di bawah </t>
    </r>
    <r>
      <rPr>
        <sz val="11"/>
        <color rgb="FF000000"/>
        <rFont val="Arial Narrow"/>
        <family val="2"/>
      </rPr>
      <t>Seksyen 18, Akta Suruhanjaya Pencegahan Rasuah Malaysia 2009 [Akta 694] (Kesalahan dengan maksud untuk memperdayakan prinsipal oleh ejen); dan</t>
    </r>
  </si>
  <si>
    <t>(f) saya bertanggungjawab untuk menyimpan dokumen sokongan asal (fizikal) dalam tempoh tujuh (7) tahun bagi tujuan pembuktian dan rujukan pihak berkepentingan.</t>
  </si>
  <si>
    <r>
      <rPr>
        <sz val="11"/>
        <rFont val="Arial Narrow"/>
        <family val="2"/>
      </rPr>
      <t>Tarikh: …............................................</t>
    </r>
    <r>
      <rPr>
        <sz val="11"/>
        <color rgb="FF000000"/>
        <rFont val="Arial Narrow"/>
        <family val="2"/>
      </rPr>
      <t xml:space="preserve">                                                                                         …... …................................</t>
    </r>
  </si>
  <si>
    <t>…....................................</t>
  </si>
  <si>
    <t>(Tandatangan Pemohon &amp; Cap Jawatan)</t>
  </si>
  <si>
    <t>PENGESAHAN</t>
  </si>
  <si>
    <t>Berdasarkan pengakuan yang dinyatakan oleh pegawai yang memohon, adalah disahkan bahawa perjalanan tersebut telah dilaksanakan atas urusan rasmi dan kelayakan tuntutan pegawai adalah tertakluk mematuhi peraturan kewangan yang berkuat kuasa.</t>
  </si>
  <si>
    <t xml:space="preserve">
Tarikh: …................................</t>
  </si>
  <si>
    <t xml:space="preserve">
….....................................
(Tandatangan)</t>
  </si>
  <si>
    <t xml:space="preserve">
….....................................
(Cap Nama &amp; Jawatan)</t>
  </si>
  <si>
    <t>* jika jumlah tuntutan mencapai 1000km dan lebih
Tarikh: …................................</t>
  </si>
  <si>
    <t xml:space="preserve">
…....................................
(Jawatan)
b.p. Ketua Setiausaha/  
Pegawai Pengawal</t>
  </si>
  <si>
    <t>PENDAHULUAN DIRI (JIKA ADA)</t>
  </si>
  <si>
    <t xml:space="preserve">Pendahuluan Diri diberi </t>
  </si>
  <si>
    <t>Tolak:  Tuntutan sekarang</t>
  </si>
  <si>
    <t>Baki dituntut/Baki dibayar balik</t>
  </si>
  <si>
    <r>
      <rPr>
        <sz val="10"/>
        <rFont val="Arial Narrow"/>
        <family val="2"/>
      </rPr>
      <t>CATATAN:</t>
    </r>
  </si>
  <si>
    <r>
      <rPr>
        <sz val="10"/>
        <rFont val="Arial Narrow"/>
        <family val="2"/>
      </rPr>
      <t xml:space="preserve">-  </t>
    </r>
    <r>
      <rPr>
        <sz val="10"/>
        <rFont val="Arial Narrow"/>
        <family val="2"/>
      </rPr>
      <t xml:space="preserve">Tuntutan perjalanan boleh dilaksanakan melalui Sistem Pengurusan Maklumat Sumber Manusia (HRMIS) </t>
    </r>
  </si>
  <si>
    <r>
      <rPr>
        <sz val="10"/>
        <rFont val="Arial Narrow"/>
        <family val="2"/>
      </rPr>
      <t>tertakluk kepada arahan yang ditetapkan dari semasa ke semasa.</t>
    </r>
  </si>
  <si>
    <t>Kereta</t>
  </si>
  <si>
    <t>Bil.
Dituntut (RM)</t>
  </si>
  <si>
    <r>
      <rPr>
        <b/>
        <sz val="11"/>
        <rFont val="Arial"/>
        <family val="2"/>
      </rPr>
      <t>BAHAGIAN A</t>
    </r>
  </si>
  <si>
    <r>
      <rPr>
        <b/>
        <sz val="11"/>
        <rFont val="Arial"/>
        <family val="2"/>
      </rPr>
      <t>ELAUN PERJALANAN KENDERAAN</t>
    </r>
  </si>
  <si>
    <r>
      <rPr>
        <b/>
        <sz val="11"/>
        <rFont val="Arial"/>
        <family val="2"/>
      </rPr>
      <t>Jenis Kenderaan</t>
    </r>
  </si>
  <si>
    <r>
      <rPr>
        <b/>
        <sz val="11"/>
        <rFont val="Arial"/>
        <family val="2"/>
      </rPr>
      <t>Jarak (KM)</t>
    </r>
  </si>
  <si>
    <r>
      <rPr>
        <b/>
        <sz val="11"/>
        <rFont val="Arial"/>
        <family val="2"/>
      </rPr>
      <t>Kadar Sekilometer</t>
    </r>
  </si>
  <si>
    <r>
      <rPr>
        <b/>
        <sz val="11"/>
        <rFont val="Arial"/>
        <family val="2"/>
      </rPr>
      <t>Jumlah (RM)</t>
    </r>
  </si>
  <si>
    <r>
      <rPr>
        <b/>
        <sz val="11"/>
        <rFont val="Arial"/>
        <family val="2"/>
      </rPr>
      <t>Kereta</t>
    </r>
  </si>
  <si>
    <r>
      <rPr>
        <b/>
        <sz val="11"/>
        <rFont val="Arial"/>
        <family val="2"/>
      </rPr>
      <t>Motosikal</t>
    </r>
  </si>
  <si>
    <r>
      <rPr>
        <b/>
        <sz val="11"/>
        <rFont val="Arial"/>
        <family val="2"/>
      </rPr>
      <t>Jumlah</t>
    </r>
  </si>
  <si>
    <r>
      <rPr>
        <b/>
        <sz val="11"/>
        <rFont val="Arial"/>
        <family val="2"/>
      </rPr>
      <t>TUNTUTAN TAMBANG PENGANGKUTAN AWAM</t>
    </r>
  </si>
  <si>
    <r>
      <rPr>
        <b/>
        <sz val="11"/>
        <rFont val="Arial"/>
        <family val="2"/>
      </rPr>
      <t>TUNTUTAN ELAUN MAKANI ELAUN HARIAN
(SEMENANJUNG MALAYSIA)</t>
    </r>
  </si>
  <si>
    <r>
      <rPr>
        <b/>
        <sz val="11"/>
        <rFont val="Arial"/>
        <family val="2"/>
      </rPr>
      <t>ELAUN MAKAN</t>
    </r>
  </si>
  <si>
    <r>
      <rPr>
        <b/>
        <sz val="11"/>
        <rFont val="Arial"/>
        <family val="2"/>
      </rPr>
      <t>Bahagian Makan</t>
    </r>
  </si>
  <si>
    <r>
      <rPr>
        <b/>
        <sz val="11"/>
        <rFont val="Arial"/>
        <family val="2"/>
      </rPr>
      <t>RM</t>
    </r>
  </si>
  <si>
    <r>
      <rPr>
        <b/>
        <sz val="11"/>
        <rFont val="Arial"/>
        <family val="2"/>
      </rPr>
      <t xml:space="preserve">RM </t>
    </r>
  </si>
  <si>
    <r>
      <rPr>
        <sz val="11"/>
        <rFont val="Arial"/>
        <family val="2"/>
      </rPr>
      <t>•Sarapan Pagi</t>
    </r>
  </si>
  <si>
    <r>
      <rPr>
        <sz val="11"/>
        <rFont val="Arial"/>
        <family val="2"/>
      </rPr>
      <t>•Makan Tengah Hari</t>
    </r>
  </si>
  <si>
    <r>
      <rPr>
        <sz val="11"/>
        <rFont val="Arial"/>
        <family val="2"/>
      </rPr>
      <t>•Makan Malam</t>
    </r>
  </si>
  <si>
    <r>
      <t xml:space="preserve">Elaun Makan
</t>
    </r>
    <r>
      <rPr>
        <sz val="11"/>
        <rFont val="Arial"/>
        <family val="2"/>
      </rPr>
      <t>Elaun Makan x  …....................sebanyak RM…..........  /hari</t>
    </r>
    <r>
      <rPr>
        <b/>
        <sz val="11"/>
        <rFont val="Arial"/>
        <family val="2"/>
      </rPr>
      <t xml:space="preserve">
</t>
    </r>
  </si>
  <si>
    <r>
      <t xml:space="preserve">Elaun Makan
</t>
    </r>
    <r>
      <rPr>
        <sz val="11"/>
        <color rgb="FF000000"/>
        <rFont val="Arial"/>
        <family val="2"/>
      </rPr>
      <t>Elaun Makan x  …....................sebanyak RM…..........  /hari</t>
    </r>
    <r>
      <rPr>
        <b/>
        <sz val="11"/>
        <color rgb="FF000000"/>
        <rFont val="Arial"/>
        <family val="2"/>
      </rPr>
      <t xml:space="preserve">
</t>
    </r>
  </si>
  <si>
    <r>
      <t xml:space="preserve">ELAUN HARIAN
</t>
    </r>
    <r>
      <rPr>
        <sz val="11"/>
        <rFont val="Arial"/>
        <family val="2"/>
      </rPr>
      <t xml:space="preserve">Elaun Harian x   sebanyak RM…....................... /hari
</t>
    </r>
  </si>
  <si>
    <r>
      <t>ELAUN HARIAN</t>
    </r>
    <r>
      <rPr>
        <sz val="11"/>
        <color rgb="FF000000"/>
        <rFont val="Arial"/>
        <family val="2"/>
      </rPr>
      <t xml:space="preserve">
Elaun Harian x   sebanyak RM…....................... /hari</t>
    </r>
    <r>
      <rPr>
        <b/>
        <sz val="11"/>
        <color rgb="FF000000"/>
        <rFont val="Arial"/>
        <family val="2"/>
      </rPr>
      <t xml:space="preserve">
</t>
    </r>
  </si>
  <si>
    <r>
      <rPr>
        <b/>
        <sz val="11"/>
        <rFont val="Arial"/>
        <family val="2"/>
      </rPr>
      <t>JUMLAH (BAHAGIAN A)</t>
    </r>
    <r>
      <rPr>
        <b/>
        <sz val="11"/>
        <color rgb="FF000000"/>
        <rFont val="Arial"/>
        <family val="2"/>
      </rPr>
      <t xml:space="preserve">  RM</t>
    </r>
  </si>
  <si>
    <r>
      <rPr>
        <sz val="11"/>
        <rFont val="Arial"/>
        <family val="2"/>
      </rPr>
      <t xml:space="preserve">(c) perbelanjaan yang tidak disokong dengan resit berjumlah sebanyak RM …................. telah </t>
    </r>
    <r>
      <rPr>
        <sz val="11"/>
        <color rgb="FF000000"/>
        <rFont val="Arial"/>
        <family val="2"/>
      </rPr>
      <t>sebenarnya dilakukan dan dibayar oleh saya;</t>
    </r>
  </si>
  <si>
    <r>
      <rPr>
        <sz val="11"/>
        <rFont val="Arial"/>
        <family val="2"/>
      </rPr>
      <t xml:space="preserve">(d) semua butiran yang dinyatakan di atas adalah tepat dan benar dan saya bertanggungjawab </t>
    </r>
    <r>
      <rPr>
        <sz val="11"/>
        <color rgb="FF000000"/>
        <rFont val="Arial"/>
        <family val="2"/>
      </rPr>
      <t>terhadap semua maklumat yang dinyatakan;</t>
    </r>
  </si>
  <si>
    <r>
      <rPr>
        <sz val="11"/>
        <rFont val="Arial"/>
        <family val="2"/>
      </rPr>
      <t xml:space="preserve">(e) sekiranya saya mengemukakan tuntutan palsu, saya boleh dikenakan tindakan di bawah </t>
    </r>
    <r>
      <rPr>
        <sz val="11"/>
        <color rgb="FF000000"/>
        <rFont val="Arial"/>
        <family val="2"/>
      </rPr>
      <t>Seksyen 18, Akta Suruhanjaya Pencegahan Rasuah Malaysia 2009 [Akta 694] (Kesalahan dengan maksud untuk memperdayakan prinsipal oleh ejen); dan</t>
    </r>
  </si>
  <si>
    <r>
      <rPr>
        <sz val="11"/>
        <rFont val="Arial"/>
        <family val="2"/>
      </rPr>
      <t>Tarikh: …............................................</t>
    </r>
    <r>
      <rPr>
        <sz val="11"/>
        <color rgb="FF000000"/>
        <rFont val="Arial"/>
        <family val="2"/>
      </rPr>
      <t xml:space="preserve">                                                                                         …... …................................</t>
    </r>
  </si>
  <si>
    <r>
      <rPr>
        <sz val="11"/>
        <rFont val="Arial"/>
        <family val="2"/>
      </rPr>
      <t>Alamat     Rumah     Majikan
(Anggota Pentadbiran/Pegawai Pengurusan   Tertinggi   Gred JUSA B dan ke atas)*</t>
    </r>
  </si>
  <si>
    <r>
      <rPr>
        <sz val="11"/>
        <rFont val="Arial"/>
        <family val="2"/>
      </rPr>
      <t>- Sila tambah ruangan jika tidak mencukupi.</t>
    </r>
  </si>
  <si>
    <r>
      <rPr>
        <sz val="11"/>
        <rFont val="Arial"/>
        <family val="2"/>
      </rPr>
      <t>*Ruangan ini diisi oleh pegawai yang layak membuat tuntutan perjalanan di bawah PP WP1.6.</t>
    </r>
  </si>
  <si>
    <r>
      <rPr>
        <sz val="11"/>
        <rFont val="Arial"/>
        <family val="2"/>
      </rPr>
      <t>-  Sila tambah ruangan jika tidak mencukupi.</t>
    </r>
  </si>
  <si>
    <r>
      <rPr>
        <sz val="11"/>
        <rFont val="Arial"/>
        <family val="2"/>
      </rPr>
      <t>-  Pegawai perlu menyatakan dengan jelas butiran tuntutan di kenyataan tuntutan seperti berikut:</t>
    </r>
  </si>
  <si>
    <r>
      <rPr>
        <sz val="11"/>
        <rFont val="Arial"/>
        <family val="2"/>
      </rPr>
      <t>1.Lokasi tempat bertolak.</t>
    </r>
  </si>
  <si>
    <r>
      <rPr>
        <sz val="11"/>
        <rFont val="Arial"/>
        <family val="2"/>
      </rPr>
      <t>2.Lokasi tempat dituju.</t>
    </r>
  </si>
  <si>
    <r>
      <rPr>
        <sz val="11"/>
        <rFont val="Arial"/>
        <family val="2"/>
      </rPr>
      <t>3.Tujuan perjalanan.</t>
    </r>
  </si>
  <si>
    <r>
      <rPr>
        <sz val="11"/>
        <rFont val="Arial"/>
        <family val="2"/>
      </rPr>
      <t>4.Lain-lain tuntutan (sekiranya ada):</t>
    </r>
  </si>
  <si>
    <r>
      <rPr>
        <sz val="11"/>
        <rFont val="Arial"/>
        <family val="2"/>
      </rPr>
      <t>Tarikh Lojing:
Alamat Lojing:</t>
    </r>
  </si>
  <si>
    <r>
      <t xml:space="preserve">Tempat Letak Kereta [Resit/Penyata </t>
    </r>
    <r>
      <rPr>
        <i/>
        <sz val="11"/>
        <rFont val="Arial"/>
        <family val="2"/>
      </rPr>
      <t>Touch&amp;Go</t>
    </r>
    <r>
      <rPr>
        <sz val="11"/>
        <rFont val="Arial"/>
        <family val="2"/>
      </rPr>
      <t>/Lain-lain…................................. ]</t>
    </r>
  </si>
  <si>
    <r>
      <t>Tol [Resit/Penyata</t>
    </r>
    <r>
      <rPr>
        <i/>
        <sz val="11"/>
        <rFont val="Arial"/>
        <family val="2"/>
      </rPr>
      <t xml:space="preserve"> Touch&amp;Go/RFID</t>
    </r>
    <r>
      <rPr>
        <sz val="11"/>
        <rFont val="Arial"/>
        <family val="2"/>
      </rPr>
      <t>/Lain-lain: ......................................................   ]</t>
    </r>
  </si>
  <si>
    <r>
      <rPr>
        <b/>
        <sz val="11"/>
        <rFont val="Arial"/>
        <family val="2"/>
      </rPr>
      <t>PENGAKUAN</t>
    </r>
  </si>
  <si>
    <r>
      <rPr>
        <sz val="11"/>
        <rFont val="Arial"/>
        <family val="2"/>
      </rPr>
      <t>CATATAN:</t>
    </r>
  </si>
  <si>
    <r>
      <rPr>
        <sz val="11"/>
        <rFont val="Arial"/>
        <family val="2"/>
      </rPr>
      <t xml:space="preserve">-  Tuntutan perjalanan boleh dilaksanakan melalui Sistem Pengurusan Maklumat Sumber Manusia (HRMIS) </t>
    </r>
  </si>
  <si>
    <r>
      <rPr>
        <sz val="11"/>
        <rFont val="Arial"/>
        <family val="2"/>
      </rPr>
      <t>tertakluk kepada arahan yang ditetapkan dari semasa ke semasa.</t>
    </r>
  </si>
  <si>
    <t xml:space="preserve">Teksi/Kereta Sewa [Resit…...........................................................................................................    ]         </t>
  </si>
  <si>
    <t xml:space="preserve">Bas [Resit …....................................................................................................................................  ]        </t>
  </si>
  <si>
    <t xml:space="preserve">Kereta Api [Resit ............................................................................................................................   ]       </t>
  </si>
  <si>
    <t xml:space="preserve">Feri [Resit …..................................................................................................................................... ]        </t>
  </si>
  <si>
    <t>Lain-Lain [Resit ….............................................................................................................................]</t>
  </si>
  <si>
    <t>Bil.
Dituntut(RM)</t>
  </si>
  <si>
    <t xml:space="preserve">Teksi/Kereta Sewa  Resit…...................................................................................................................    ]         </t>
  </si>
  <si>
    <t xml:space="preserve">Bas [Resit …............................................................................................................................................  ]        </t>
  </si>
  <si>
    <t xml:space="preserve">Kereta Api [Resit ….................................................................................................................................   ]       </t>
  </si>
  <si>
    <t xml:space="preserve">Feri [Resit …............................................................................................................................................. ]        </t>
  </si>
  <si>
    <t xml:space="preserve">Lain-Lain [Resit …......................................................................................................................................]       </t>
  </si>
  <si>
    <t xml:space="preserve">Teksi/Kereta Sewa [Resit….........................................................................................................................    ]         </t>
  </si>
  <si>
    <t xml:space="preserve">Bas [Resit …..................................................................................................................................................  ]        </t>
  </si>
  <si>
    <t xml:space="preserve">Kereta Api [Resit ….......................................................................................................................................   ]       </t>
  </si>
  <si>
    <t xml:space="preserve">Feri [Resit …................................................................................................................................................... ]        </t>
  </si>
  <si>
    <t xml:space="preserve">Lain-Lain [Resit …............................................................................................................................................]       </t>
  </si>
  <si>
    <t>Gaji (RM) :</t>
  </si>
  <si>
    <t>Jumlah (RM) :</t>
  </si>
  <si>
    <t xml:space="preserve">Nama (Huruf Besar)      </t>
  </si>
  <si>
    <t>JANUARI</t>
  </si>
  <si>
    <t>No.siri : PDTHS-KEW-SM-TNT07/24</t>
  </si>
  <si>
    <t>PEJABAT DAERAH DAN TANAH HULU SELANGOR</t>
  </si>
  <si>
    <t>BIL.</t>
  </si>
  <si>
    <t>SENARAI SEMAK</t>
  </si>
  <si>
    <t>TANDAKAN</t>
  </si>
  <si>
    <t>(Tandakan √ jika berkenaan)</t>
  </si>
  <si>
    <t>PEMOHON</t>
  </si>
  <si>
    <t>UNIT KEWANGAN</t>
  </si>
  <si>
    <t xml:space="preserve">TUNTUTAN PERMOHONAN </t>
  </si>
  <si>
    <t>Borang Tuntutan Perjalanan Dalam Negeri WP 1.4 diisi dengan lengkap dan dihantar sebelum 10hb bulan berikutnya</t>
  </si>
  <si>
    <t>Salinan surat /memo/e-mel mesyuarat atau arahan menjalankan tugas rasmi/ jadual bertugas rasmi (mana-mana yang berkaitan)  yang telah disahkan oleh Ketua Bahagian/Unit</t>
  </si>
  <si>
    <t>Salinan buku log kenderaan jabatan  yang telah disahkan oleh Ketua Bahagian/Unit/Penyelia (untuk pemohon tugas pemandu – elaun harian)</t>
  </si>
  <si>
    <t>Salinan laporan perubatan/kad temujanji hospital pakar yang telah disahkan oleh Ketua Bahagian/Unit (jika berkaitan tuntutan perubatan)</t>
  </si>
  <si>
    <t>Resit asal perbelanjaan seperti tol, tempat letak kereta, dan lain-lain yang berkaitan atau salinan penyata touch ‘n’ go/transaksi eWallet hendaklah diakui sah oleh pemohon</t>
  </si>
  <si>
    <t>Salinan bukti jarak tuntutan perjalanan melalui Google Maps yang telah disahkan oleh Ketua Bahagian/Unit</t>
  </si>
  <si>
    <t>Salinan slip gaji bagi bulan yang dituntut dan telah disahkan oleh Ketua Bahagian/Unit</t>
  </si>
  <si>
    <t>Salinan laporan kehadiran bagi bulan yang dituntut dan yang telah disahkan oleh Ketua Bahagian/Unit</t>
  </si>
  <si>
    <t>Salinan Penyata bank yang telah disahkan oleh Ketua Bahagian/Unit</t>
  </si>
  <si>
    <t>UNTUK KEGUNAAN UNIT KEWANGAN, PDTHS</t>
  </si>
  <si>
    <t>Penting : Tiada permohonan tuntutan perjalanan yang akan diproses sekiranya melangkaui bulan</t>
  </si>
  <si>
    <t>Tarikh Terima : ………………………………… ,                   T/T Ringkas PT(Kew) : …………………………….……</t>
  </si>
  <si>
    <t>Dokumen ini (sila tandakan √) :</t>
  </si>
  <si>
    <r>
      <t>¨</t>
    </r>
    <r>
      <rPr>
        <sz val="11"/>
        <color rgb="FF000000"/>
        <rFont val="Goudy Old Style"/>
        <family val="1"/>
      </rPr>
      <t xml:space="preserve"> Lengkap / 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Goudy Old Style"/>
        <family val="1"/>
      </rPr>
      <t xml:space="preserve"> Tidak Lengkap, Kerana : ……………………………………………………………………………………….</t>
    </r>
  </si>
  <si>
    <t>….………………………………………………………………………………………………………………………………………………..</t>
  </si>
  <si>
    <t>Dokumen ini dikembalikan semula kepada pemohon pada : ……………………………………………………………</t>
  </si>
  <si>
    <t>Sila kembalikan semula dokumen selengkapnya sebelum atau pada :………………………………………………..</t>
  </si>
  <si>
    <t xml:space="preserve">Tandatangan  : </t>
  </si>
  <si>
    <t>Nama&amp;Cap Jawatan :</t>
  </si>
  <si>
    <t>Tarikh dokumen dikembalikan oleh pemohon: …………………………………………..</t>
  </si>
  <si>
    <t>(diisi oleh unit kewangan,PDTHS)</t>
  </si>
  <si>
    <t>Version : PDTHS01-2024</t>
  </si>
  <si>
    <t>SENARAI SEMAK  TUNTUTAN BAYARAN ELAUN PERJALANAN DALAM NEGERI</t>
  </si>
  <si>
    <t>Borang  Tunjuk Sebab Lewat Kemukakan Tuntutan (No.siri : PDTHS-KEW-TSL03/2) bagi tuntutan yang dihantar selepas 10hb bulan berikutnya (Jika berkaitan)</t>
  </si>
  <si>
    <t>Salinan bukti penyampaian serahan notis/surat (AM 51-Pin.9/80)  yang telah disahkan oleh Ketua Bahagian/Unit/Penyelia (untuk pemohon tugasan Penghantar Notis)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</si>
</sst>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6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11.5"/>
      <color rgb="FF000000"/>
      <name val="Times New Roman"/>
      <family val="1"/>
    </font>
    <font>
      <sz val="10.5"/>
      <color rgb="FF000000"/>
      <name val="Arial Narrow"/>
      <family val="2"/>
    </font>
    <font>
      <sz val="10.5"/>
      <name val="Arial Narrow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u/>
      <sz val="10.5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Arial "/>
    </font>
    <font>
      <i/>
      <sz val="12"/>
      <name val="Arial"/>
      <family val="2"/>
    </font>
    <font>
      <b/>
      <sz val="12"/>
      <color rgb="FF000000"/>
      <name val="Arial Narrow"/>
      <family val="2"/>
    </font>
    <font>
      <b/>
      <sz val="12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11"/>
      <color theme="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9"/>
      <color rgb="FF000000"/>
      <name val="Goudy Old Style"/>
      <family val="1"/>
    </font>
    <font>
      <sz val="10"/>
      <color rgb="FF000000"/>
      <name val="Calibri"/>
      <family val="2"/>
    </font>
    <font>
      <sz val="11"/>
      <color rgb="FF000000"/>
      <name val="Goudy Old Style"/>
      <family val="1"/>
    </font>
    <font>
      <b/>
      <sz val="11"/>
      <color rgb="FF000000"/>
      <name val="Goudy Old Style"/>
      <family val="1"/>
    </font>
    <font>
      <sz val="6"/>
      <color rgb="FF000000"/>
      <name val="Goudy Old Style"/>
      <family val="1"/>
    </font>
    <font>
      <sz val="11"/>
      <color rgb="FF000000"/>
      <name val="Wingdings"/>
      <charset val="2"/>
    </font>
    <font>
      <i/>
      <sz val="6"/>
      <color rgb="FF000000"/>
      <name val="Goudy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1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14" fontId="0" fillId="0" borderId="0" xfId="0" applyNumberForma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 applyAlignment="1" applyProtection="1">
      <alignment horizontal="right" vertical="top"/>
      <protection locked="0"/>
    </xf>
    <xf numFmtId="0" fontId="4" fillId="0" borderId="22" xfId="1" applyNumberFormat="1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vertical="center" wrapText="1"/>
      <protection locked="0"/>
    </xf>
    <xf numFmtId="43" fontId="24" fillId="0" borderId="12" xfId="1" applyFont="1" applyBorder="1" applyAlignment="1" applyProtection="1">
      <alignment vertical="center" wrapText="1"/>
    </xf>
    <xf numFmtId="0" fontId="22" fillId="0" borderId="21" xfId="0" applyFont="1" applyBorder="1" applyAlignment="1" applyProtection="1">
      <alignment horizontal="right" vertical="center" wrapText="1"/>
      <protection locked="0"/>
    </xf>
    <xf numFmtId="0" fontId="23" fillId="0" borderId="20" xfId="0" applyFont="1" applyBorder="1" applyAlignment="1" applyProtection="1">
      <alignment vertical="center" wrapText="1"/>
      <protection locked="0"/>
    </xf>
    <xf numFmtId="0" fontId="23" fillId="0" borderId="24" xfId="0" applyFont="1" applyBorder="1" applyAlignment="1" applyProtection="1">
      <alignment vertical="center" wrapText="1"/>
      <protection locked="0"/>
    </xf>
    <xf numFmtId="43" fontId="25" fillId="0" borderId="25" xfId="1" applyFont="1" applyBorder="1" applyAlignment="1" applyProtection="1">
      <alignment vertical="center" wrapText="1"/>
    </xf>
    <xf numFmtId="0" fontId="20" fillId="0" borderId="19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vertical="center" wrapText="1"/>
      <protection locked="0"/>
    </xf>
    <xf numFmtId="43" fontId="25" fillId="0" borderId="26" xfId="1" applyFont="1" applyBorder="1" applyAlignment="1" applyProtection="1">
      <alignment horizontal="right" vertical="center" wrapText="1"/>
    </xf>
    <xf numFmtId="43" fontId="25" fillId="0" borderId="26" xfId="1" applyFont="1" applyBorder="1" applyAlignment="1" applyProtection="1">
      <alignment horizontal="left" vertical="top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  <protection locked="0"/>
    </xf>
    <xf numFmtId="0" fontId="23" fillId="2" borderId="23" xfId="0" applyFont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2" fillId="0" borderId="24" xfId="0" applyFont="1" applyBorder="1" applyAlignment="1" applyProtection="1">
      <alignment horizontal="left" vertical="top" wrapText="1"/>
      <protection locked="0"/>
    </xf>
    <xf numFmtId="43" fontId="27" fillId="0" borderId="25" xfId="1" applyFont="1" applyBorder="1" applyAlignment="1" applyProtection="1">
      <alignment wrapText="1"/>
    </xf>
    <xf numFmtId="2" fontId="22" fillId="2" borderId="1" xfId="0" applyNumberFormat="1" applyFont="1" applyFill="1" applyBorder="1" applyAlignment="1" applyProtection="1">
      <alignment horizontal="left" vertical="top" wrapText="1"/>
      <protection locked="0"/>
    </xf>
    <xf numFmtId="0" fontId="22" fillId="2" borderId="23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43" fontId="25" fillId="0" borderId="0" xfId="1" applyFont="1" applyBorder="1" applyAlignment="1" applyProtection="1">
      <alignment horizontal="center" vertical="center" wrapText="1"/>
      <protection locked="0"/>
    </xf>
    <xf numFmtId="43" fontId="5" fillId="0" borderId="26" xfId="1" applyFont="1" applyBorder="1" applyAlignment="1" applyProtection="1">
      <alignment horizontal="left" vertical="center" wrapText="1"/>
    </xf>
    <xf numFmtId="43" fontId="5" fillId="0" borderId="12" xfId="1" applyFont="1" applyBorder="1" applyAlignment="1" applyProtection="1">
      <alignment horizontal="left" vertical="center" wrapText="1"/>
    </xf>
    <xf numFmtId="43" fontId="7" fillId="0" borderId="0" xfId="1" applyFont="1" applyBorder="1" applyAlignment="1" applyProtection="1">
      <alignment vertical="top" wrapText="1"/>
      <protection locked="0"/>
    </xf>
    <xf numFmtId="0" fontId="8" fillId="0" borderId="12" xfId="0" applyFont="1" applyBorder="1" applyAlignment="1" applyProtection="1">
      <alignment horizontal="right" vertical="top" wrapText="1"/>
      <protection locked="0"/>
    </xf>
    <xf numFmtId="0" fontId="7" fillId="0" borderId="13" xfId="0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 applyProtection="1">
      <alignment horizontal="right" vertical="top" wrapText="1"/>
      <protection locked="0"/>
    </xf>
    <xf numFmtId="0" fontId="0" fillId="0" borderId="17" xfId="0" applyBorder="1" applyProtection="1"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1" fillId="0" borderId="0" xfId="0" applyFont="1" applyAlignment="1" applyProtection="1">
      <alignment horizontal="left" vertical="top"/>
      <protection locked="0"/>
    </xf>
    <xf numFmtId="0" fontId="31" fillId="0" borderId="0" xfId="0" applyFont="1" applyAlignment="1" applyProtection="1">
      <alignment horizontal="left" vertical="top" inden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43" fontId="24" fillId="0" borderId="12" xfId="1" applyFont="1" applyBorder="1" applyAlignment="1" applyProtection="1">
      <alignment vertical="center" wrapText="1"/>
      <protection locked="0"/>
    </xf>
    <xf numFmtId="43" fontId="25" fillId="0" borderId="25" xfId="1" applyFont="1" applyBorder="1" applyAlignment="1" applyProtection="1">
      <alignment vertical="center" wrapText="1"/>
      <protection locked="0"/>
    </xf>
    <xf numFmtId="43" fontId="25" fillId="0" borderId="26" xfId="1" applyFont="1" applyBorder="1" applyAlignment="1" applyProtection="1">
      <alignment horizontal="right" vertical="center" wrapText="1"/>
      <protection locked="0"/>
    </xf>
    <xf numFmtId="43" fontId="25" fillId="0" borderId="26" xfId="1" applyFont="1" applyBorder="1" applyAlignment="1" applyProtection="1">
      <alignment horizontal="left" vertical="top" wrapText="1"/>
      <protection locked="0"/>
    </xf>
    <xf numFmtId="43" fontId="23" fillId="0" borderId="12" xfId="1" applyFont="1" applyBorder="1" applyAlignment="1" applyProtection="1">
      <alignment vertical="center" wrapText="1"/>
      <protection locked="0"/>
    </xf>
    <xf numFmtId="43" fontId="26" fillId="0" borderId="12" xfId="1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43" fontId="3" fillId="0" borderId="12" xfId="1" applyFont="1" applyBorder="1" applyAlignment="1" applyProtection="1">
      <alignment horizontal="left" vertical="center" wrapText="1"/>
    </xf>
    <xf numFmtId="43" fontId="25" fillId="0" borderId="26" xfId="1" applyFont="1" applyBorder="1" applyAlignment="1" applyProtection="1">
      <alignment horizontal="left" vertical="center" wrapText="1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vertical="center" wrapText="1"/>
      <protection locked="0"/>
    </xf>
    <xf numFmtId="0" fontId="35" fillId="0" borderId="21" xfId="0" applyFont="1" applyBorder="1" applyAlignment="1" applyProtection="1">
      <alignment horizontal="right" vertical="center" wrapText="1"/>
      <protection locked="0"/>
    </xf>
    <xf numFmtId="0" fontId="24" fillId="0" borderId="20" xfId="0" applyFont="1" applyBorder="1" applyAlignment="1" applyProtection="1">
      <alignment vertical="center" wrapText="1"/>
      <protection locked="0"/>
    </xf>
    <xf numFmtId="0" fontId="24" fillId="0" borderId="24" xfId="0" applyFont="1" applyBorder="1" applyAlignment="1" applyProtection="1">
      <alignment vertical="center" wrapText="1"/>
      <protection locked="0"/>
    </xf>
    <xf numFmtId="0" fontId="25" fillId="0" borderId="19" xfId="0" applyFont="1" applyBorder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vertical="center" wrapText="1"/>
      <protection locked="0"/>
    </xf>
    <xf numFmtId="0" fontId="24" fillId="0" borderId="19" xfId="0" applyFont="1" applyBorder="1" applyAlignment="1" applyProtection="1">
      <alignment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35" fillId="0" borderId="1" xfId="0" applyFont="1" applyBorder="1" applyAlignment="1" applyProtection="1">
      <alignment horizontal="left" vertical="top" wrapText="1"/>
      <protection locked="0"/>
    </xf>
    <xf numFmtId="0" fontId="35" fillId="2" borderId="1" xfId="0" applyFont="1" applyFill="1" applyBorder="1" applyAlignment="1" applyProtection="1">
      <alignment horizontal="left" vertical="top" wrapText="1"/>
      <protection locked="0"/>
    </xf>
    <xf numFmtId="0" fontId="24" fillId="2" borderId="23" xfId="0" applyFont="1" applyFill="1" applyBorder="1" applyAlignment="1" applyProtection="1">
      <alignment horizontal="left" vertical="top" wrapText="1"/>
      <protection locked="0"/>
    </xf>
    <xf numFmtId="0" fontId="24" fillId="2" borderId="1" xfId="0" applyFont="1" applyFill="1" applyBorder="1" applyAlignment="1" applyProtection="1">
      <alignment horizontal="left" vertical="top" wrapText="1"/>
      <protection locked="0"/>
    </xf>
    <xf numFmtId="0" fontId="35" fillId="0" borderId="24" xfId="0" applyFont="1" applyBorder="1" applyAlignment="1" applyProtection="1">
      <alignment horizontal="left" vertical="top" wrapText="1"/>
      <protection locked="0"/>
    </xf>
    <xf numFmtId="43" fontId="25" fillId="0" borderId="25" xfId="1" applyFont="1" applyBorder="1" applyAlignment="1" applyProtection="1">
      <alignment wrapText="1"/>
    </xf>
    <xf numFmtId="2" fontId="35" fillId="2" borderId="1" xfId="0" applyNumberFormat="1" applyFont="1" applyFill="1" applyBorder="1" applyAlignment="1" applyProtection="1">
      <alignment horizontal="left" vertical="top" wrapText="1"/>
      <protection locked="0"/>
    </xf>
    <xf numFmtId="0" fontId="35" fillId="2" borderId="23" xfId="0" applyFont="1" applyFill="1" applyBorder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right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36" fillId="0" borderId="0" xfId="0" applyFont="1" applyProtection="1"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right"/>
      <protection locked="0"/>
    </xf>
    <xf numFmtId="14" fontId="24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right" vertical="center" wrapText="1"/>
      <protection locked="0"/>
    </xf>
    <xf numFmtId="0" fontId="25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left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35" fillId="0" borderId="2" xfId="0" applyFont="1" applyBorder="1" applyAlignment="1" applyProtection="1">
      <alignment vertical="center" wrapText="1"/>
      <protection locked="0"/>
    </xf>
    <xf numFmtId="0" fontId="35" fillId="0" borderId="3" xfId="0" applyFont="1" applyBorder="1" applyAlignment="1" applyProtection="1">
      <alignment vertical="center" wrapText="1"/>
      <protection locked="0"/>
    </xf>
    <xf numFmtId="0" fontId="35" fillId="0" borderId="12" xfId="0" applyFont="1" applyBorder="1" applyAlignment="1" applyProtection="1">
      <alignment vertical="center" wrapText="1"/>
      <protection locked="0"/>
    </xf>
    <xf numFmtId="0" fontId="35" fillId="0" borderId="4" xfId="0" applyFont="1" applyBorder="1" applyAlignment="1" applyProtection="1">
      <alignment vertical="center" wrapText="1"/>
      <protection locked="0"/>
    </xf>
    <xf numFmtId="0" fontId="24" fillId="0" borderId="2" xfId="0" applyFont="1" applyBorder="1" applyAlignment="1" applyProtection="1">
      <alignment vertical="center" wrapText="1"/>
      <protection locked="0"/>
    </xf>
    <xf numFmtId="0" fontId="24" fillId="0" borderId="4" xfId="0" applyFont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25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Alignment="1" applyProtection="1">
      <alignment horizontal="right" vertical="top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left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25" fillId="0" borderId="22" xfId="1" applyNumberFormat="1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horizontal="left" vertical="top"/>
      <protection locked="0"/>
    </xf>
    <xf numFmtId="0" fontId="24" fillId="2" borderId="0" xfId="0" applyFont="1" applyFill="1" applyAlignment="1" applyProtection="1">
      <alignment horizontal="left" vertical="top"/>
      <protection locked="0"/>
    </xf>
    <xf numFmtId="0" fontId="24" fillId="0" borderId="17" xfId="0" applyFont="1" applyBorder="1" applyAlignment="1" applyProtection="1">
      <alignment horizontal="left" vertical="top"/>
      <protection locked="0"/>
    </xf>
    <xf numFmtId="43" fontId="24" fillId="0" borderId="0" xfId="1" applyFont="1" applyAlignment="1" applyProtection="1">
      <alignment horizontal="left" vertical="center" wrapText="1"/>
      <protection locked="0"/>
    </xf>
    <xf numFmtId="43" fontId="24" fillId="0" borderId="31" xfId="1" applyFont="1" applyBorder="1" applyAlignment="1" applyProtection="1">
      <alignment horizontal="left" vertical="center" wrapText="1"/>
      <protection locked="0"/>
    </xf>
    <xf numFmtId="43" fontId="24" fillId="0" borderId="26" xfId="1" applyFont="1" applyBorder="1" applyAlignment="1" applyProtection="1">
      <alignment horizontal="left" vertical="center" wrapText="1"/>
    </xf>
    <xf numFmtId="43" fontId="24" fillId="0" borderId="12" xfId="1" applyFont="1" applyBorder="1" applyAlignment="1" applyProtection="1">
      <alignment horizontal="left" vertical="center" wrapText="1"/>
    </xf>
    <xf numFmtId="43" fontId="18" fillId="0" borderId="0" xfId="1" applyFont="1" applyBorder="1" applyAlignment="1" applyProtection="1">
      <alignment vertical="top" wrapText="1"/>
      <protection locked="0"/>
    </xf>
    <xf numFmtId="0" fontId="35" fillId="0" borderId="12" xfId="0" applyFont="1" applyBorder="1" applyAlignment="1" applyProtection="1">
      <alignment horizontal="right" vertical="top" wrapText="1"/>
      <protection locked="0"/>
    </xf>
    <xf numFmtId="0" fontId="18" fillId="0" borderId="13" xfId="0" applyFont="1" applyBorder="1" applyAlignment="1" applyProtection="1">
      <alignment horizontal="right" vertical="top" wrapText="1"/>
      <protection locked="0"/>
    </xf>
    <xf numFmtId="0" fontId="18" fillId="0" borderId="3" xfId="0" applyFont="1" applyBorder="1" applyAlignment="1" applyProtection="1">
      <alignment horizontal="right" vertical="top" wrapText="1"/>
      <protection locked="0"/>
    </xf>
    <xf numFmtId="0" fontId="24" fillId="0" borderId="17" xfId="0" applyFont="1" applyBorder="1" applyProtection="1"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4" fillId="0" borderId="23" xfId="0" applyFont="1" applyBorder="1" applyAlignment="1" applyProtection="1">
      <alignment horizontal="left" vertical="top"/>
      <protection locked="0"/>
    </xf>
    <xf numFmtId="0" fontId="24" fillId="0" borderId="1" xfId="0" applyFont="1" applyBorder="1" applyAlignment="1" applyProtection="1">
      <alignment horizontal="left" vertical="top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24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top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top" inden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43" fontId="24" fillId="0" borderId="12" xfId="1" applyFont="1" applyBorder="1" applyAlignment="1" applyProtection="1">
      <alignment horizontal="left" vertical="center" wrapText="1"/>
      <protection locked="0"/>
    </xf>
    <xf numFmtId="0" fontId="25" fillId="0" borderId="22" xfId="1" applyNumberFormat="1" applyFont="1" applyBorder="1" applyAlignment="1" applyProtection="1">
      <alignment horizontal="center" vertical="center" wrapText="1"/>
      <protection locked="0"/>
    </xf>
    <xf numFmtId="43" fontId="25" fillId="0" borderId="25" xfId="1" applyFont="1" applyBorder="1" applyAlignment="1" applyProtection="1">
      <alignment wrapText="1"/>
      <protection locked="0"/>
    </xf>
    <xf numFmtId="43" fontId="24" fillId="0" borderId="26" xfId="1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right" vertical="center" wrapText="1"/>
      <protection locked="0"/>
    </xf>
    <xf numFmtId="0" fontId="35" fillId="0" borderId="12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43" fontId="24" fillId="0" borderId="12" xfId="1" applyFont="1" applyBorder="1" applyAlignment="1" applyProtection="1">
      <alignment horizontal="right" vertical="center" wrapText="1"/>
      <protection locked="0"/>
    </xf>
    <xf numFmtId="43" fontId="24" fillId="0" borderId="31" xfId="1" applyFont="1" applyBorder="1" applyAlignment="1" applyProtection="1">
      <alignment horizontal="center" vertical="center" wrapText="1"/>
      <protection locked="0"/>
    </xf>
    <xf numFmtId="43" fontId="24" fillId="0" borderId="0" xfId="1" applyFont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43" fontId="5" fillId="0" borderId="0" xfId="1" applyFont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43" fontId="5" fillId="0" borderId="31" xfId="1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41" fillId="0" borderId="36" xfId="0" applyFont="1" applyBorder="1" applyAlignment="1">
      <alignment horizontal="right" vertical="center" wrapText="1"/>
    </xf>
    <xf numFmtId="0" fontId="41" fillId="0" borderId="38" xfId="0" applyFont="1" applyBorder="1" applyAlignment="1">
      <alignment horizontal="right" vertical="center" wrapText="1"/>
    </xf>
    <xf numFmtId="0" fontId="42" fillId="3" borderId="46" xfId="0" applyFont="1" applyFill="1" applyBorder="1" applyAlignment="1">
      <alignment horizontal="center" vertical="center" wrapText="1"/>
    </xf>
    <xf numFmtId="0" fontId="42" fillId="3" borderId="41" xfId="0" applyFont="1" applyFill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left" vertical="center" wrapText="1"/>
    </xf>
    <xf numFmtId="0" fontId="41" fillId="0" borderId="39" xfId="0" applyFont="1" applyBorder="1" applyAlignment="1">
      <alignment horizontal="left" vertical="center" wrapText="1"/>
    </xf>
    <xf numFmtId="0" fontId="41" fillId="0" borderId="38" xfId="0" applyFont="1" applyBorder="1" applyAlignment="1">
      <alignment horizontal="left" vertical="center" wrapText="1"/>
    </xf>
    <xf numFmtId="0" fontId="41" fillId="0" borderId="40" xfId="0" applyFont="1" applyBorder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5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2" fillId="3" borderId="47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42" fillId="3" borderId="38" xfId="0" applyFont="1" applyFill="1" applyBorder="1" applyAlignment="1">
      <alignment horizontal="center" vertical="center" wrapText="1"/>
    </xf>
    <xf numFmtId="0" fontId="42" fillId="3" borderId="40" xfId="0" applyFont="1" applyFill="1" applyBorder="1" applyAlignment="1">
      <alignment horizontal="center" vertical="center" wrapText="1"/>
    </xf>
    <xf numFmtId="0" fontId="42" fillId="3" borderId="45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justify" vertical="center" wrapText="1"/>
    </xf>
    <xf numFmtId="0" fontId="41" fillId="0" borderId="47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left" vertical="center" wrapText="1"/>
    </xf>
    <xf numFmtId="0" fontId="41" fillId="0" borderId="37" xfId="0" applyFont="1" applyBorder="1" applyAlignment="1">
      <alignment horizontal="left" vertical="center" wrapText="1"/>
    </xf>
    <xf numFmtId="0" fontId="41" fillId="0" borderId="41" xfId="0" applyFont="1" applyBorder="1" applyAlignment="1">
      <alignment horizontal="left" vertical="center" wrapText="1"/>
    </xf>
    <xf numFmtId="0" fontId="41" fillId="0" borderId="4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39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39" xfId="0" applyFont="1" applyBorder="1" applyAlignment="1">
      <alignment horizontal="left" vertical="center" wrapText="1"/>
    </xf>
    <xf numFmtId="0" fontId="41" fillId="0" borderId="36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0" fontId="43" fillId="0" borderId="38" xfId="0" applyFont="1" applyBorder="1" applyAlignment="1">
      <alignment horizontal="left" vertical="center"/>
    </xf>
    <xf numFmtId="0" fontId="42" fillId="3" borderId="35" xfId="0" applyFont="1" applyFill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left" vertical="center" wrapText="1"/>
    </xf>
    <xf numFmtId="0" fontId="44" fillId="0" borderId="38" xfId="0" applyFont="1" applyBorder="1" applyAlignment="1">
      <alignment horizontal="left" vertical="center" indent="1"/>
    </xf>
    <xf numFmtId="0" fontId="41" fillId="0" borderId="38" xfId="0" applyFont="1" applyBorder="1" applyAlignment="1">
      <alignment horizontal="left" vertical="center" indent="1"/>
    </xf>
    <xf numFmtId="0" fontId="35" fillId="0" borderId="12" xfId="0" applyFont="1" applyBorder="1" applyAlignment="1" applyProtection="1">
      <alignment horizontal="left" vertical="center" wrapText="1"/>
      <protection locked="0"/>
    </xf>
    <xf numFmtId="0" fontId="35" fillId="0" borderId="19" xfId="0" applyFont="1" applyBorder="1" applyAlignment="1" applyProtection="1">
      <alignment horizontal="left" vertical="center" wrapText="1"/>
      <protection locked="0"/>
    </xf>
    <xf numFmtId="0" fontId="35" fillId="0" borderId="20" xfId="0" applyFont="1" applyBorder="1" applyAlignment="1" applyProtection="1">
      <alignment horizontal="left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top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4" fillId="0" borderId="1" xfId="0" applyFont="1" applyBorder="1" applyAlignment="1" applyProtection="1">
      <alignment horizontal="center" vertical="top" wrapText="1"/>
      <protection locked="0"/>
    </xf>
    <xf numFmtId="0" fontId="35" fillId="0" borderId="12" xfId="0" applyFont="1" applyBorder="1" applyAlignment="1" applyProtection="1">
      <alignment horizontal="left" vertical="top" wrapText="1"/>
      <protection locked="0"/>
    </xf>
    <xf numFmtId="0" fontId="35" fillId="0" borderId="17" xfId="0" applyFont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18" xfId="0" applyFont="1" applyBorder="1" applyAlignment="1" applyProtection="1">
      <alignment horizontal="left" vertical="center"/>
      <protection locked="0"/>
    </xf>
    <xf numFmtId="0" fontId="35" fillId="0" borderId="17" xfId="0" applyFont="1" applyBorder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18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18" xfId="0" applyFont="1" applyBorder="1" applyAlignment="1" applyProtection="1">
      <alignment horizontal="left" vertical="center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right" vertical="top" wrapText="1"/>
      <protection locked="0"/>
    </xf>
    <xf numFmtId="4" fontId="18" fillId="0" borderId="12" xfId="0" applyNumberFormat="1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right" vertical="top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left" vertical="top"/>
      <protection locked="0"/>
    </xf>
    <xf numFmtId="0" fontId="35" fillId="0" borderId="15" xfId="0" applyFont="1" applyBorder="1" applyAlignment="1" applyProtection="1">
      <alignment horizontal="left" vertical="top"/>
      <protection locked="0"/>
    </xf>
    <xf numFmtId="0" fontId="35" fillId="0" borderId="16" xfId="0" applyFont="1" applyBorder="1" applyAlignment="1" applyProtection="1">
      <alignment horizontal="left" vertical="top"/>
      <protection locked="0"/>
    </xf>
    <xf numFmtId="2" fontId="35" fillId="0" borderId="12" xfId="0" applyNumberFormat="1" applyFont="1" applyBorder="1" applyAlignment="1" applyProtection="1">
      <alignment horizontal="center" vertical="top" wrapText="1"/>
      <protection locked="0"/>
    </xf>
    <xf numFmtId="2" fontId="35" fillId="0" borderId="19" xfId="0" applyNumberFormat="1" applyFont="1" applyBorder="1" applyAlignment="1" applyProtection="1">
      <alignment horizontal="center" vertical="top" wrapText="1"/>
      <protection locked="0"/>
    </xf>
    <xf numFmtId="2" fontId="35" fillId="0" borderId="20" xfId="0" applyNumberFormat="1" applyFont="1" applyBorder="1" applyAlignment="1" applyProtection="1">
      <alignment horizontal="center" vertical="top" wrapText="1"/>
      <protection locked="0"/>
    </xf>
    <xf numFmtId="0" fontId="18" fillId="0" borderId="12" xfId="0" applyFont="1" applyBorder="1" applyAlignment="1" applyProtection="1">
      <alignment horizontal="center" vertical="top" wrapText="1"/>
      <protection locked="0"/>
    </xf>
    <xf numFmtId="0" fontId="18" fillId="0" borderId="19" xfId="0" applyFont="1" applyBorder="1" applyAlignment="1" applyProtection="1">
      <alignment horizontal="right" vertical="center" wrapText="1"/>
      <protection locked="0"/>
    </xf>
    <xf numFmtId="0" fontId="18" fillId="0" borderId="21" xfId="0" applyFont="1" applyBorder="1" applyAlignment="1" applyProtection="1">
      <alignment horizontal="right" vertical="center" wrapText="1"/>
      <protection locked="0"/>
    </xf>
    <xf numFmtId="43" fontId="18" fillId="0" borderId="21" xfId="1" applyFont="1" applyBorder="1" applyAlignment="1" applyProtection="1">
      <alignment horizontal="center" vertical="center" wrapText="1"/>
    </xf>
    <xf numFmtId="43" fontId="18" fillId="0" borderId="20" xfId="1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left" vertical="top" wrapText="1"/>
      <protection locked="0"/>
    </xf>
    <xf numFmtId="0" fontId="24" fillId="0" borderId="21" xfId="0" applyFont="1" applyBorder="1" applyAlignment="1" applyProtection="1">
      <alignment horizontal="left" vertical="top" wrapText="1"/>
      <protection locked="0"/>
    </xf>
    <xf numFmtId="0" fontId="24" fillId="0" borderId="20" xfId="0" applyFont="1" applyBorder="1" applyAlignment="1" applyProtection="1">
      <alignment horizontal="left" vertical="top" wrapText="1"/>
      <protection locked="0"/>
    </xf>
    <xf numFmtId="0" fontId="18" fillId="0" borderId="32" xfId="0" applyFont="1" applyBorder="1" applyAlignment="1" applyProtection="1">
      <alignment horizontal="right" vertical="center" wrapText="1"/>
      <protection locked="0"/>
    </xf>
    <xf numFmtId="0" fontId="18" fillId="0" borderId="20" xfId="0" applyFont="1" applyBorder="1" applyAlignment="1" applyProtection="1">
      <alignment horizontal="right" vertical="center" wrapText="1"/>
      <protection locked="0"/>
    </xf>
    <xf numFmtId="43" fontId="24" fillId="0" borderId="26" xfId="1" applyFont="1" applyBorder="1" applyAlignment="1" applyProtection="1">
      <alignment horizontal="center" vertical="center" wrapText="1"/>
      <protection locked="0"/>
    </xf>
    <xf numFmtId="43" fontId="24" fillId="0" borderId="25" xfId="1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top" wrapText="1"/>
      <protection locked="0"/>
    </xf>
    <xf numFmtId="0" fontId="35" fillId="0" borderId="0" xfId="0" applyFont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left" vertical="top" wrapText="1"/>
      <protection locked="0"/>
    </xf>
    <xf numFmtId="0" fontId="24" fillId="0" borderId="7" xfId="0" applyFont="1" applyBorder="1" applyAlignment="1" applyProtection="1">
      <alignment horizontal="left" vertical="top" wrapText="1"/>
      <protection locked="0"/>
    </xf>
    <xf numFmtId="0" fontId="24" fillId="0" borderId="8" xfId="0" applyFont="1" applyBorder="1" applyAlignment="1" applyProtection="1">
      <alignment horizontal="left" vertical="top" wrapText="1"/>
      <protection locked="0"/>
    </xf>
    <xf numFmtId="0" fontId="24" fillId="0" borderId="23" xfId="0" applyFont="1" applyBorder="1" applyAlignment="1" applyProtection="1">
      <alignment horizontal="left" vertical="top" wrapText="1"/>
      <protection locked="0"/>
    </xf>
    <xf numFmtId="0" fontId="24" fillId="0" borderId="24" xfId="0" applyFont="1" applyBorder="1" applyAlignment="1" applyProtection="1">
      <alignment horizontal="left" vertical="top" wrapText="1"/>
      <protection locked="0"/>
    </xf>
    <xf numFmtId="0" fontId="35" fillId="0" borderId="5" xfId="0" applyFont="1" applyBorder="1" applyAlignment="1" applyProtection="1">
      <alignment horizontal="left" vertical="top" wrapText="1"/>
      <protection locked="0"/>
    </xf>
    <xf numFmtId="0" fontId="35" fillId="0" borderId="11" xfId="0" applyFont="1" applyBorder="1" applyAlignment="1" applyProtection="1">
      <alignment horizontal="left" vertical="top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43" fontId="24" fillId="0" borderId="28" xfId="1" applyFont="1" applyBorder="1" applyAlignment="1" applyProtection="1">
      <alignment horizontal="center" vertical="center" wrapText="1"/>
      <protection locked="0"/>
    </xf>
    <xf numFmtId="43" fontId="24" fillId="0" borderId="29" xfId="1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35" fillId="0" borderId="27" xfId="0" applyFont="1" applyBorder="1" applyAlignment="1" applyProtection="1">
      <alignment horizontal="left" vertical="top" wrapText="1"/>
      <protection locked="0"/>
    </xf>
    <xf numFmtId="0" fontId="35" fillId="0" borderId="15" xfId="0" applyFont="1" applyBorder="1" applyAlignment="1" applyProtection="1">
      <alignment horizontal="left" vertical="top" wrapText="1"/>
      <protection locked="0"/>
    </xf>
    <xf numFmtId="0" fontId="24" fillId="0" borderId="14" xfId="0" applyFont="1" applyBorder="1" applyAlignment="1" applyProtection="1">
      <alignment horizontal="left" vertical="top" wrapText="1"/>
      <protection locked="0"/>
    </xf>
    <xf numFmtId="0" fontId="24" fillId="0" borderId="16" xfId="0" applyFont="1" applyBorder="1" applyAlignment="1" applyProtection="1">
      <alignment horizontal="left" vertical="top" wrapText="1"/>
      <protection locked="0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center" vertical="center" wrapText="1"/>
      <protection locked="0"/>
    </xf>
    <xf numFmtId="43" fontId="24" fillId="0" borderId="26" xfId="1" applyFont="1" applyBorder="1" applyAlignment="1" applyProtection="1">
      <alignment horizontal="left" vertical="top" wrapText="1"/>
      <protection locked="0"/>
    </xf>
    <xf numFmtId="43" fontId="24" fillId="0" borderId="25" xfId="1" applyFont="1" applyBorder="1" applyAlignment="1" applyProtection="1">
      <alignment horizontal="left" vertical="top" wrapText="1"/>
      <protection locked="0"/>
    </xf>
    <xf numFmtId="0" fontId="35" fillId="0" borderId="9" xfId="0" applyFont="1" applyBorder="1" applyAlignment="1" applyProtection="1">
      <alignment horizontal="left" vertical="top" wrapText="1"/>
      <protection locked="0"/>
    </xf>
    <xf numFmtId="0" fontId="35" fillId="0" borderId="13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right" vertical="center" wrapText="1"/>
      <protection locked="0"/>
    </xf>
    <xf numFmtId="0" fontId="25" fillId="0" borderId="1" xfId="0" applyFont="1" applyBorder="1" applyAlignment="1" applyProtection="1">
      <alignment horizontal="right" vertical="center" wrapText="1"/>
      <protection locked="0"/>
    </xf>
    <xf numFmtId="0" fontId="25" fillId="0" borderId="19" xfId="0" applyFont="1" applyBorder="1" applyAlignment="1" applyProtection="1">
      <alignment horizontal="right" vertical="center" wrapText="1"/>
      <protection locked="0"/>
    </xf>
    <xf numFmtId="0" fontId="25" fillId="0" borderId="21" xfId="0" applyFont="1" applyBorder="1" applyAlignment="1" applyProtection="1">
      <alignment horizontal="right" vertical="center" wrapText="1"/>
      <protection locked="0"/>
    </xf>
    <xf numFmtId="0" fontId="25" fillId="0" borderId="20" xfId="0" applyFont="1" applyBorder="1" applyAlignment="1" applyProtection="1">
      <alignment horizontal="right" vertical="center" wrapText="1"/>
      <protection locked="0"/>
    </xf>
    <xf numFmtId="43" fontId="25" fillId="0" borderId="19" xfId="1" applyFont="1" applyBorder="1" applyAlignment="1" applyProtection="1">
      <alignment horizontal="center" wrapText="1"/>
    </xf>
    <xf numFmtId="43" fontId="25" fillId="0" borderId="20" xfId="1" applyFont="1" applyBorder="1" applyAlignment="1" applyProtection="1">
      <alignment horizontal="center" wrapText="1"/>
    </xf>
    <xf numFmtId="43" fontId="25" fillId="0" borderId="19" xfId="1" applyFont="1" applyBorder="1" applyAlignment="1" applyProtection="1">
      <alignment horizontal="center" vertical="center" wrapText="1"/>
    </xf>
    <xf numFmtId="43" fontId="25" fillId="0" borderId="20" xfId="1" applyFont="1" applyBorder="1" applyAlignment="1" applyProtection="1">
      <alignment horizontal="center" vertical="center" wrapText="1"/>
    </xf>
    <xf numFmtId="0" fontId="35" fillId="2" borderId="23" xfId="0" applyFont="1" applyFill="1" applyBorder="1" applyAlignment="1" applyProtection="1">
      <alignment horizontal="center" vertical="top"/>
      <protection locked="0"/>
    </xf>
    <xf numFmtId="0" fontId="35" fillId="2" borderId="1" xfId="0" applyFont="1" applyFill="1" applyBorder="1" applyAlignment="1" applyProtection="1">
      <alignment horizontal="center" vertical="top"/>
      <protection locked="0"/>
    </xf>
    <xf numFmtId="0" fontId="25" fillId="0" borderId="17" xfId="0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Alignment="1" applyProtection="1">
      <alignment horizontal="right" vertical="center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25" fillId="0" borderId="14" xfId="0" applyFont="1" applyBorder="1" applyAlignment="1" applyProtection="1">
      <alignment horizontal="left" vertical="top" wrapText="1"/>
      <protection locked="0"/>
    </xf>
    <xf numFmtId="0" fontId="25" fillId="0" borderId="15" xfId="0" applyFont="1" applyBorder="1" applyAlignment="1" applyProtection="1">
      <alignment horizontal="left" vertical="top" wrapText="1"/>
      <protection locked="0"/>
    </xf>
    <xf numFmtId="0" fontId="25" fillId="0" borderId="16" xfId="0" applyFont="1" applyBorder="1" applyAlignment="1" applyProtection="1">
      <alignment horizontal="left" vertical="top" wrapText="1"/>
      <protection locked="0"/>
    </xf>
    <xf numFmtId="0" fontId="35" fillId="2" borderId="23" xfId="0" applyFont="1" applyFill="1" applyBorder="1" applyAlignment="1" applyProtection="1">
      <alignment horizontal="right" vertical="center" wrapText="1"/>
      <protection locked="0"/>
    </xf>
    <xf numFmtId="0" fontId="35" fillId="2" borderId="1" xfId="0" applyFont="1" applyFill="1" applyBorder="1" applyAlignment="1" applyProtection="1">
      <alignment horizontal="right"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  <protection locked="0"/>
    </xf>
    <xf numFmtId="0" fontId="25" fillId="0" borderId="14" xfId="0" applyFont="1" applyBorder="1" applyAlignment="1" applyProtection="1">
      <alignment horizontal="right" vertical="center" wrapText="1"/>
      <protection locked="0"/>
    </xf>
    <xf numFmtId="0" fontId="25" fillId="0" borderId="15" xfId="0" applyFont="1" applyBorder="1" applyAlignment="1" applyProtection="1">
      <alignment horizontal="right" vertical="center" wrapText="1"/>
      <protection locked="0"/>
    </xf>
    <xf numFmtId="0" fontId="25" fillId="0" borderId="16" xfId="0" applyFont="1" applyBorder="1" applyAlignment="1" applyProtection="1">
      <alignment horizontal="right" vertical="center" wrapText="1"/>
      <protection locked="0"/>
    </xf>
    <xf numFmtId="0" fontId="25" fillId="0" borderId="19" xfId="0" applyFont="1" applyBorder="1" applyAlignment="1" applyProtection="1">
      <alignment horizontal="center" vertical="top" wrapText="1"/>
      <protection locked="0"/>
    </xf>
    <xf numFmtId="0" fontId="25" fillId="0" borderId="21" xfId="0" applyFont="1" applyBorder="1" applyAlignment="1" applyProtection="1">
      <alignment horizontal="center" vertical="top" wrapText="1"/>
      <protection locked="0"/>
    </xf>
    <xf numFmtId="0" fontId="25" fillId="0" borderId="20" xfId="0" applyFont="1" applyBorder="1" applyAlignment="1" applyProtection="1">
      <alignment horizontal="center" vertical="top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24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top"/>
      <protection locked="0"/>
    </xf>
    <xf numFmtId="0" fontId="24" fillId="0" borderId="21" xfId="0" applyFont="1" applyBorder="1" applyAlignment="1" applyProtection="1">
      <alignment horizontal="center" vertical="top"/>
      <protection locked="0"/>
    </xf>
    <xf numFmtId="0" fontId="24" fillId="0" borderId="20" xfId="0" applyFont="1" applyBorder="1" applyAlignment="1" applyProtection="1">
      <alignment horizontal="center" vertical="top"/>
      <protection locked="0"/>
    </xf>
    <xf numFmtId="0" fontId="35" fillId="0" borderId="21" xfId="0" applyFont="1" applyBorder="1" applyAlignment="1" applyProtection="1">
      <alignment horizontal="center" vertical="top"/>
      <protection locked="0"/>
    </xf>
    <xf numFmtId="0" fontId="18" fillId="0" borderId="9" xfId="0" applyFont="1" applyBorder="1" applyAlignment="1" applyProtection="1">
      <alignment horizontal="right" vertical="center" wrapText="1"/>
      <protection locked="0"/>
    </xf>
    <xf numFmtId="0" fontId="18" fillId="0" borderId="13" xfId="0" applyFont="1" applyBorder="1" applyAlignment="1" applyProtection="1">
      <alignment horizontal="right" vertical="center" wrapText="1"/>
      <protection locked="0"/>
    </xf>
    <xf numFmtId="0" fontId="18" fillId="0" borderId="10" xfId="0" applyFont="1" applyBorder="1" applyAlignment="1" applyProtection="1">
      <alignment horizontal="right" vertical="center" wrapText="1"/>
      <protection locked="0"/>
    </xf>
    <xf numFmtId="0" fontId="18" fillId="0" borderId="19" xfId="0" applyFont="1" applyBorder="1" applyAlignment="1" applyProtection="1">
      <alignment horizontal="center" vertical="top" wrapText="1"/>
      <protection locked="0"/>
    </xf>
    <xf numFmtId="0" fontId="18" fillId="0" borderId="21" xfId="0" applyFont="1" applyBorder="1" applyAlignment="1" applyProtection="1">
      <alignment horizontal="center" vertical="top" wrapText="1"/>
      <protection locked="0"/>
    </xf>
    <xf numFmtId="0" fontId="18" fillId="0" borderId="20" xfId="0" applyFont="1" applyBorder="1" applyAlignment="1" applyProtection="1">
      <alignment horizontal="center" vertical="top" wrapText="1"/>
      <protection locked="0"/>
    </xf>
    <xf numFmtId="0" fontId="35" fillId="0" borderId="19" xfId="0" applyFont="1" applyBorder="1" applyAlignment="1" applyProtection="1">
      <alignment horizontal="center" vertical="top" wrapText="1"/>
      <protection locked="0"/>
    </xf>
    <xf numFmtId="0" fontId="35" fillId="0" borderId="21" xfId="0" applyFont="1" applyBorder="1" applyAlignment="1" applyProtection="1">
      <alignment horizontal="center" vertical="top" wrapText="1"/>
      <protection locked="0"/>
    </xf>
    <xf numFmtId="0" fontId="35" fillId="0" borderId="20" xfId="0" applyFont="1" applyBorder="1" applyAlignment="1" applyProtection="1">
      <alignment horizontal="center" vertical="top" wrapText="1"/>
      <protection locked="0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left" vertical="center" wrapText="1"/>
      <protection locked="0"/>
    </xf>
    <xf numFmtId="0" fontId="35" fillId="0" borderId="9" xfId="0" applyFont="1" applyBorder="1" applyAlignment="1" applyProtection="1">
      <alignment horizontal="left" vertical="center" wrapText="1"/>
      <protection locked="0"/>
    </xf>
    <xf numFmtId="0" fontId="35" fillId="0" borderId="11" xfId="0" applyFont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 applyProtection="1">
      <alignment horizontal="left" vertical="center" wrapText="1"/>
      <protection locked="0"/>
    </xf>
    <xf numFmtId="0" fontId="35" fillId="0" borderId="13" xfId="0" applyFont="1" applyBorder="1" applyAlignment="1" applyProtection="1">
      <alignment horizontal="left" vertical="center" wrapText="1"/>
      <protection locked="0"/>
    </xf>
    <xf numFmtId="0" fontId="35" fillId="0" borderId="3" xfId="0" applyFont="1" applyBorder="1" applyAlignment="1" applyProtection="1">
      <alignment horizontal="left" vertical="center" wrapText="1"/>
      <protection locked="0"/>
    </xf>
    <xf numFmtId="0" fontId="35" fillId="0" borderId="4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 wrapText="1"/>
      <protection locked="0"/>
    </xf>
    <xf numFmtId="0" fontId="35" fillId="0" borderId="8" xfId="0" applyFont="1" applyBorder="1" applyAlignment="1" applyProtection="1">
      <alignment horizontal="left" vertical="center" wrapText="1"/>
      <protection locked="0"/>
    </xf>
    <xf numFmtId="0" fontId="35" fillId="0" borderId="10" xfId="0" applyFont="1" applyBorder="1" applyAlignment="1" applyProtection="1">
      <alignment horizontal="left" vertical="center" wrapText="1"/>
      <protection locked="0"/>
    </xf>
    <xf numFmtId="0" fontId="35" fillId="0" borderId="2" xfId="0" applyFont="1" applyBorder="1" applyAlignment="1" applyProtection="1">
      <alignment horizontal="right" vertical="center" wrapText="1"/>
      <protection locked="0"/>
    </xf>
    <xf numFmtId="0" fontId="35" fillId="0" borderId="3" xfId="0" applyFont="1" applyBorder="1" applyAlignment="1" applyProtection="1">
      <alignment horizontal="right" vertical="center" wrapText="1"/>
      <protection locked="0"/>
    </xf>
    <xf numFmtId="43" fontId="35" fillId="0" borderId="3" xfId="1" applyFont="1" applyBorder="1" applyAlignment="1" applyProtection="1">
      <alignment horizontal="left" vertical="center" wrapText="1"/>
      <protection locked="0"/>
    </xf>
    <xf numFmtId="43" fontId="35" fillId="0" borderId="4" xfId="1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righ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wrapText="1"/>
      <protection locked="0"/>
    </xf>
    <xf numFmtId="0" fontId="35" fillId="0" borderId="33" xfId="0" applyFont="1" applyBorder="1" applyAlignment="1" applyProtection="1">
      <alignment horizontal="right" vertical="center" wrapText="1"/>
      <protection locked="0"/>
    </xf>
    <xf numFmtId="0" fontId="35" fillId="0" borderId="34" xfId="0" applyFont="1" applyBorder="1" applyAlignment="1" applyProtection="1">
      <alignment horizontal="right" vertical="center" wrapText="1"/>
      <protection locked="0"/>
    </xf>
    <xf numFmtId="43" fontId="35" fillId="0" borderId="11" xfId="1" applyFont="1" applyBorder="1" applyAlignment="1" applyProtection="1">
      <alignment horizontal="left" vertical="center" wrapText="1"/>
      <protection locked="0"/>
    </xf>
    <xf numFmtId="43" fontId="35" fillId="0" borderId="6" xfId="1" applyFont="1" applyBorder="1" applyAlignment="1" applyProtection="1">
      <alignment horizontal="left" vertical="center" wrapText="1"/>
      <protection locked="0"/>
    </xf>
    <xf numFmtId="0" fontId="35" fillId="0" borderId="19" xfId="0" applyFont="1" applyBorder="1" applyAlignment="1" applyProtection="1">
      <alignment horizontal="left" vertical="top" wrapText="1"/>
      <protection locked="0"/>
    </xf>
    <xf numFmtId="0" fontId="35" fillId="0" borderId="21" xfId="0" applyFont="1" applyBorder="1" applyAlignment="1" applyProtection="1">
      <alignment horizontal="left" vertical="top" wrapText="1"/>
      <protection locked="0"/>
    </xf>
    <xf numFmtId="0" fontId="35" fillId="0" borderId="20" xfId="0" applyFont="1" applyBorder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4" fontId="18" fillId="0" borderId="12" xfId="0" applyNumberFormat="1" applyFont="1" applyBorder="1" applyAlignment="1" applyProtection="1">
      <alignment horizontal="center" vertical="center" wrapText="1"/>
      <protection locked="0"/>
    </xf>
    <xf numFmtId="43" fontId="18" fillId="0" borderId="21" xfId="1" applyFont="1" applyBorder="1" applyAlignment="1" applyProtection="1">
      <alignment horizontal="center" vertical="center" wrapText="1"/>
      <protection locked="0"/>
    </xf>
    <xf numFmtId="43" fontId="18" fillId="0" borderId="20" xfId="1" applyFont="1" applyBorder="1" applyAlignment="1" applyProtection="1">
      <alignment horizontal="center" vertical="center" wrapText="1"/>
      <protection locked="0"/>
    </xf>
    <xf numFmtId="43" fontId="25" fillId="0" borderId="19" xfId="1" applyFont="1" applyBorder="1" applyAlignment="1" applyProtection="1">
      <alignment horizontal="center" wrapText="1"/>
      <protection locked="0"/>
    </xf>
    <xf numFmtId="43" fontId="25" fillId="0" borderId="20" xfId="1" applyFont="1" applyBorder="1" applyAlignment="1" applyProtection="1">
      <alignment horizontal="center" wrapText="1"/>
      <protection locked="0"/>
    </xf>
    <xf numFmtId="43" fontId="25" fillId="0" borderId="19" xfId="1" applyFont="1" applyBorder="1" applyAlignment="1" applyProtection="1">
      <alignment horizontal="center" vertical="center" wrapText="1"/>
      <protection locked="0"/>
    </xf>
    <xf numFmtId="43" fontId="25" fillId="0" borderId="20" xfId="1" applyFont="1" applyBorder="1" applyAlignment="1" applyProtection="1">
      <alignment horizontal="center" vertical="center" wrapText="1"/>
      <protection locked="0"/>
    </xf>
    <xf numFmtId="0" fontId="35" fillId="0" borderId="19" xfId="1" applyNumberFormat="1" applyFont="1" applyBorder="1" applyAlignment="1" applyProtection="1">
      <alignment horizontal="left" vertical="center" wrapText="1"/>
      <protection locked="0"/>
    </xf>
    <xf numFmtId="0" fontId="35" fillId="0" borderId="21" xfId="1" applyNumberFormat="1" applyFont="1" applyBorder="1" applyAlignment="1" applyProtection="1">
      <alignment horizontal="left" vertical="center" wrapText="1"/>
      <protection locked="0"/>
    </xf>
    <xf numFmtId="0" fontId="35" fillId="0" borderId="20" xfId="1" applyNumberFormat="1" applyFont="1" applyBorder="1" applyAlignment="1" applyProtection="1">
      <alignment horizontal="left" vertical="center" wrapText="1"/>
      <protection locked="0"/>
    </xf>
    <xf numFmtId="0" fontId="23" fillId="0" borderId="17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22" fillId="0" borderId="1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3" fillId="0" borderId="17" xfId="0" applyFont="1" applyBorder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left" vertical="top" wrapText="1"/>
      <protection locked="0"/>
    </xf>
    <xf numFmtId="0" fontId="17" fillId="0" borderId="21" xfId="0" applyFont="1" applyBorder="1" applyAlignment="1" applyProtection="1">
      <alignment horizontal="left" vertical="top" wrapText="1"/>
      <protection locked="0"/>
    </xf>
    <xf numFmtId="0" fontId="17" fillId="0" borderId="20" xfId="0" applyFont="1" applyBorder="1" applyAlignment="1" applyProtection="1">
      <alignment horizontal="left" vertical="top" wrapText="1"/>
      <protection locked="0"/>
    </xf>
    <xf numFmtId="0" fontId="22" fillId="0" borderId="14" xfId="0" applyFont="1" applyBorder="1" applyAlignment="1" applyProtection="1">
      <alignment horizontal="left" vertical="top"/>
      <protection locked="0"/>
    </xf>
    <xf numFmtId="0" fontId="22" fillId="0" borderId="15" xfId="0" applyFont="1" applyBorder="1" applyAlignment="1" applyProtection="1">
      <alignment horizontal="left" vertical="top"/>
      <protection locked="0"/>
    </xf>
    <xf numFmtId="0" fontId="22" fillId="0" borderId="16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22" fillId="0" borderId="17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23" fillId="0" borderId="17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2" fontId="8" fillId="0" borderId="19" xfId="0" applyNumberFormat="1" applyFont="1" applyBorder="1" applyAlignment="1" applyProtection="1">
      <alignment horizontal="center" vertical="top" wrapText="1"/>
      <protection locked="0"/>
    </xf>
    <xf numFmtId="2" fontId="8" fillId="0" borderId="20" xfId="0" applyNumberFormat="1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right" vertical="top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right" vertical="top" wrapText="1"/>
      <protection locked="0"/>
    </xf>
    <xf numFmtId="2" fontId="8" fillId="0" borderId="12" xfId="0" applyNumberFormat="1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right" vertical="center" wrapText="1"/>
      <protection locked="0"/>
    </xf>
    <xf numFmtId="0" fontId="7" fillId="0" borderId="21" xfId="0" applyFont="1" applyBorder="1" applyAlignment="1" applyProtection="1">
      <alignment horizontal="right" vertical="center" wrapText="1"/>
      <protection locked="0"/>
    </xf>
    <xf numFmtId="43" fontId="7" fillId="0" borderId="21" xfId="1" applyFont="1" applyBorder="1" applyAlignment="1" applyProtection="1">
      <alignment horizontal="center" vertical="center" wrapText="1"/>
    </xf>
    <xf numFmtId="43" fontId="7" fillId="0" borderId="20" xfId="1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7" fillId="0" borderId="32" xfId="0" applyFont="1" applyBorder="1" applyAlignment="1" applyProtection="1">
      <alignment horizontal="right" vertical="center" wrapText="1"/>
      <protection locked="0"/>
    </xf>
    <xf numFmtId="0" fontId="7" fillId="0" borderId="20" xfId="0" applyFont="1" applyBorder="1" applyAlignment="1" applyProtection="1">
      <alignment horizontal="right" vertical="center" wrapText="1"/>
      <protection locked="0"/>
    </xf>
    <xf numFmtId="43" fontId="5" fillId="0" borderId="26" xfId="1" applyFont="1" applyBorder="1" applyAlignment="1" applyProtection="1">
      <alignment horizontal="center" vertical="center" wrapText="1"/>
      <protection locked="0"/>
    </xf>
    <xf numFmtId="43" fontId="5" fillId="0" borderId="25" xfId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43" fontId="5" fillId="0" borderId="28" xfId="1" applyFont="1" applyBorder="1" applyAlignment="1" applyProtection="1">
      <alignment horizontal="center" vertical="center" wrapText="1"/>
      <protection locked="0"/>
    </xf>
    <xf numFmtId="43" fontId="5" fillId="0" borderId="29" xfId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20" fillId="0" borderId="23" xfId="0" applyFont="1" applyBorder="1" applyAlignment="1" applyProtection="1">
      <alignment horizontal="right" vertical="center" wrapText="1"/>
      <protection locked="0"/>
    </xf>
    <xf numFmtId="0" fontId="20" fillId="0" borderId="1" xfId="0" applyFont="1" applyBorder="1" applyAlignment="1" applyProtection="1">
      <alignment horizontal="right" vertical="center" wrapText="1"/>
      <protection locked="0"/>
    </xf>
    <xf numFmtId="0" fontId="20" fillId="0" borderId="19" xfId="0" applyFont="1" applyBorder="1" applyAlignment="1" applyProtection="1">
      <alignment horizontal="right" vertical="center" wrapText="1"/>
      <protection locked="0"/>
    </xf>
    <xf numFmtId="0" fontId="20" fillId="0" borderId="21" xfId="0" applyFont="1" applyBorder="1" applyAlignment="1" applyProtection="1">
      <alignment horizontal="right" vertical="center" wrapText="1"/>
      <protection locked="0"/>
    </xf>
    <xf numFmtId="0" fontId="20" fillId="0" borderId="20" xfId="0" applyFont="1" applyBorder="1" applyAlignment="1" applyProtection="1">
      <alignment horizontal="right" vertical="center" wrapText="1"/>
      <protection locked="0"/>
    </xf>
    <xf numFmtId="0" fontId="22" fillId="2" borderId="23" xfId="0" applyFont="1" applyFill="1" applyBorder="1" applyAlignment="1" applyProtection="1">
      <alignment horizontal="center" vertical="top"/>
      <protection locked="0"/>
    </xf>
    <xf numFmtId="0" fontId="22" fillId="2" borderId="1" xfId="0" applyFont="1" applyFill="1" applyBorder="1" applyAlignment="1" applyProtection="1">
      <alignment horizontal="center" vertical="top"/>
      <protection locked="0"/>
    </xf>
    <xf numFmtId="0" fontId="20" fillId="0" borderId="17" xfId="0" applyFont="1" applyBorder="1" applyAlignment="1" applyProtection="1">
      <alignment horizontal="righ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21" fillId="0" borderId="14" xfId="0" applyFont="1" applyBorder="1" applyAlignment="1" applyProtection="1">
      <alignment horizontal="left" vertical="top" wrapText="1"/>
      <protection locked="0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21" fillId="0" borderId="16" xfId="0" applyFont="1" applyBorder="1" applyAlignment="1" applyProtection="1">
      <alignment horizontal="left" vertical="top" wrapText="1"/>
      <protection locked="0"/>
    </xf>
    <xf numFmtId="0" fontId="20" fillId="0" borderId="14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 applyProtection="1">
      <alignment horizontal="left" vertical="top" wrapText="1"/>
      <protection locked="0"/>
    </xf>
    <xf numFmtId="0" fontId="22" fillId="2" borderId="23" xfId="0" applyFont="1" applyFill="1" applyBorder="1" applyAlignment="1" applyProtection="1">
      <alignment horizontal="right" vertical="center" wrapText="1"/>
      <protection locked="0"/>
    </xf>
    <xf numFmtId="0" fontId="22" fillId="2" borderId="1" xfId="0" applyFont="1" applyFill="1" applyBorder="1" applyAlignment="1" applyProtection="1">
      <alignment horizontal="right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right" vertical="center" wrapText="1"/>
      <protection locked="0"/>
    </xf>
    <xf numFmtId="0" fontId="20" fillId="0" borderId="15" xfId="0" applyFont="1" applyBorder="1" applyAlignment="1" applyProtection="1">
      <alignment horizontal="right" vertical="center" wrapText="1"/>
      <protection locked="0"/>
    </xf>
    <xf numFmtId="0" fontId="20" fillId="0" borderId="16" xfId="0" applyFont="1" applyBorder="1" applyAlignment="1" applyProtection="1">
      <alignment horizontal="right" vertical="center" wrapText="1"/>
      <protection locked="0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center" vertical="top" wrapText="1"/>
      <protection locked="0"/>
    </xf>
    <xf numFmtId="0" fontId="20" fillId="0" borderId="21" xfId="0" applyFont="1" applyBorder="1" applyAlignment="1" applyProtection="1">
      <alignment horizontal="center" vertical="top" wrapText="1"/>
      <protection locked="0"/>
    </xf>
    <xf numFmtId="0" fontId="20" fillId="0" borderId="20" xfId="0" applyFont="1" applyBorder="1" applyAlignment="1" applyProtection="1">
      <alignment horizontal="center" vertical="top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top"/>
      <protection locked="0"/>
    </xf>
    <xf numFmtId="0" fontId="23" fillId="0" borderId="21" xfId="0" applyFont="1" applyBorder="1" applyAlignment="1" applyProtection="1">
      <alignment horizontal="center" vertical="top"/>
      <protection locked="0"/>
    </xf>
    <xf numFmtId="0" fontId="23" fillId="0" borderId="20" xfId="0" applyFont="1" applyBorder="1" applyAlignment="1" applyProtection="1">
      <alignment horizontal="center" vertical="top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top"/>
      <protection locked="0"/>
    </xf>
    <xf numFmtId="0" fontId="21" fillId="0" borderId="19" xfId="0" applyFont="1" applyBorder="1" applyAlignment="1" applyProtection="1">
      <alignment horizontal="center" vertical="top" wrapText="1"/>
      <protection locked="0"/>
    </xf>
    <xf numFmtId="0" fontId="21" fillId="0" borderId="21" xfId="0" applyFont="1" applyBorder="1" applyAlignment="1" applyProtection="1">
      <alignment horizontal="center" vertical="top" wrapText="1"/>
      <protection locked="0"/>
    </xf>
    <xf numFmtId="0" fontId="21" fillId="0" borderId="20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43" fontId="8" fillId="0" borderId="3" xfId="1" applyFont="1" applyBorder="1" applyAlignment="1" applyProtection="1">
      <alignment horizontal="left" vertical="center" wrapText="1"/>
      <protection locked="0"/>
    </xf>
    <xf numFmtId="43" fontId="8" fillId="0" borderId="4" xfId="1" applyFont="1" applyBorder="1" applyAlignment="1" applyProtection="1">
      <alignment horizontal="left" vertical="center" wrapText="1"/>
      <protection locked="0"/>
    </xf>
    <xf numFmtId="43" fontId="8" fillId="0" borderId="11" xfId="1" applyFont="1" applyBorder="1" applyAlignment="1" applyProtection="1">
      <alignment horizontal="left" vertical="center" wrapText="1"/>
      <protection locked="0"/>
    </xf>
    <xf numFmtId="43" fontId="8" fillId="0" borderId="6" xfId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9" fillId="0" borderId="44" xfId="0" applyFont="1" applyBorder="1" applyAlignment="1">
      <alignment horizontal="right" vertical="center"/>
    </xf>
    <xf numFmtId="0" fontId="42" fillId="3" borderId="36" xfId="0" applyFont="1" applyFill="1" applyBorder="1" applyAlignment="1">
      <alignment horizontal="center" vertical="center" wrapText="1"/>
    </xf>
    <xf numFmtId="0" fontId="42" fillId="3" borderId="37" xfId="0" applyFont="1" applyFill="1" applyBorder="1" applyAlignment="1">
      <alignment horizontal="center" vertical="center" wrapText="1"/>
    </xf>
    <xf numFmtId="0" fontId="42" fillId="3" borderId="40" xfId="0" applyFont="1" applyFill="1" applyBorder="1" applyAlignment="1">
      <alignment horizontal="center" vertical="center" wrapText="1"/>
    </xf>
    <xf numFmtId="0" fontId="42" fillId="3" borderId="41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right" vertical="center" wrapText="1"/>
    </xf>
    <xf numFmtId="0" fontId="42" fillId="0" borderId="37" xfId="0" applyFont="1" applyBorder="1" applyAlignment="1">
      <alignment horizontal="right" vertical="center" wrapText="1"/>
    </xf>
    <xf numFmtId="0" fontId="42" fillId="0" borderId="0" xfId="0" applyFont="1" applyBorder="1" applyAlignment="1">
      <alignment horizontal="right" vertical="center" wrapText="1"/>
    </xf>
    <xf numFmtId="0" fontId="42" fillId="0" borderId="39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</xdr:row>
      <xdr:rowOff>95250</xdr:rowOff>
    </xdr:from>
    <xdr:to>
      <xdr:col>1</xdr:col>
      <xdr:colOff>628231</xdr:colOff>
      <xdr:row>3</xdr:row>
      <xdr:rowOff>361950</xdr:rowOff>
    </xdr:to>
    <xdr:pic>
      <xdr:nvPicPr>
        <xdr:cNvPr id="2" name="Picture 1" descr="Portal Kerajaan Negeri Selangor Darul Ehsa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28625"/>
          <a:ext cx="57108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"/>
  <sheetViews>
    <sheetView view="pageBreakPreview" topLeftCell="A157" zoomScaleNormal="100" zoomScaleSheetLayoutView="100" workbookViewId="0">
      <selection activeCell="C81" sqref="C81"/>
    </sheetView>
  </sheetViews>
  <sheetFormatPr defaultRowHeight="14.25"/>
  <cols>
    <col min="1" max="1" width="24.5" style="109" customWidth="1"/>
    <col min="2" max="2" width="1.5" style="109" customWidth="1"/>
    <col min="3" max="3" width="16.83203125" style="109" customWidth="1"/>
    <col min="4" max="4" width="15.5" style="109" customWidth="1"/>
    <col min="5" max="5" width="17.1640625" style="109" customWidth="1"/>
    <col min="6" max="6" width="25" style="109" customWidth="1"/>
    <col min="7" max="7" width="16.1640625" style="109" customWidth="1"/>
    <col min="8" max="8" width="13.83203125" style="109" customWidth="1"/>
    <col min="9" max="9" width="16.83203125" style="109" customWidth="1"/>
    <col min="10" max="10" width="5.83203125" style="109" customWidth="1"/>
    <col min="11" max="11" width="9.33203125" style="109"/>
    <col min="12" max="16384" width="9.33203125" style="112"/>
  </cols>
  <sheetData>
    <row r="1" spans="1:11" ht="15">
      <c r="A1" s="108" t="s">
        <v>0</v>
      </c>
      <c r="B1" s="108"/>
      <c r="I1" s="110" t="s">
        <v>1</v>
      </c>
      <c r="K1" s="111"/>
    </row>
    <row r="3" spans="1:11" ht="15" customHeight="1">
      <c r="A3" s="108"/>
      <c r="B3" s="108"/>
      <c r="C3" s="108"/>
      <c r="D3" s="108"/>
      <c r="E3" s="108"/>
      <c r="F3" s="108"/>
      <c r="G3" s="108"/>
      <c r="H3" s="381" t="s">
        <v>2</v>
      </c>
      <c r="I3" s="381"/>
    </row>
    <row r="4" spans="1:11">
      <c r="I4" s="114"/>
    </row>
    <row r="5" spans="1:11" ht="15.75" customHeight="1">
      <c r="A5" s="382" t="s">
        <v>3</v>
      </c>
      <c r="B5" s="382"/>
      <c r="C5" s="382"/>
      <c r="D5" s="382"/>
      <c r="E5" s="382"/>
      <c r="F5" s="382"/>
      <c r="G5" s="382"/>
      <c r="H5" s="382"/>
      <c r="I5" s="382"/>
    </row>
    <row r="6" spans="1:11" ht="20.25" customHeight="1">
      <c r="A6" s="112"/>
      <c r="B6" s="112"/>
      <c r="C6" s="112"/>
      <c r="D6" s="115" t="s">
        <v>4</v>
      </c>
      <c r="E6" s="383" t="s">
        <v>201</v>
      </c>
      <c r="F6" s="383"/>
      <c r="G6" s="116">
        <v>2025</v>
      </c>
      <c r="H6" s="112"/>
      <c r="I6" s="112"/>
    </row>
    <row r="7" spans="1:11" ht="15">
      <c r="A7" s="117"/>
      <c r="B7" s="117"/>
      <c r="C7" s="117"/>
      <c r="D7" s="117"/>
      <c r="E7" s="117"/>
      <c r="F7" s="117"/>
      <c r="G7" s="117"/>
      <c r="H7" s="117"/>
      <c r="I7" s="117"/>
    </row>
    <row r="8" spans="1:11" ht="30.75" customHeight="1">
      <c r="A8" s="354" t="s">
        <v>5</v>
      </c>
      <c r="B8" s="355"/>
      <c r="C8" s="355"/>
      <c r="D8" s="355"/>
      <c r="E8" s="355"/>
      <c r="F8" s="355"/>
      <c r="G8" s="355"/>
      <c r="H8" s="355"/>
      <c r="I8" s="357"/>
    </row>
    <row r="9" spans="1:11" ht="30" customHeight="1">
      <c r="A9" s="118" t="s">
        <v>200</v>
      </c>
      <c r="B9" s="119" t="s">
        <v>6</v>
      </c>
      <c r="C9" s="372"/>
      <c r="D9" s="372"/>
      <c r="E9" s="372"/>
      <c r="F9" s="372"/>
      <c r="G9" s="372"/>
      <c r="H9" s="372"/>
      <c r="I9" s="373"/>
    </row>
    <row r="10" spans="1:11" ht="30" customHeight="1">
      <c r="A10" s="118" t="s">
        <v>7</v>
      </c>
      <c r="B10" s="119" t="s">
        <v>6</v>
      </c>
      <c r="C10" s="372"/>
      <c r="D10" s="372"/>
      <c r="E10" s="372"/>
      <c r="F10" s="372"/>
      <c r="G10" s="372"/>
      <c r="H10" s="372"/>
      <c r="I10" s="373"/>
    </row>
    <row r="11" spans="1:11" ht="30" customHeight="1">
      <c r="A11" s="118" t="s">
        <v>8</v>
      </c>
      <c r="B11" s="119" t="s">
        <v>6</v>
      </c>
      <c r="C11" s="372"/>
      <c r="D11" s="372"/>
      <c r="E11" s="372"/>
      <c r="F11" s="372"/>
      <c r="G11" s="372"/>
      <c r="H11" s="372"/>
      <c r="I11" s="373"/>
    </row>
    <row r="12" spans="1:11" ht="30" customHeight="1">
      <c r="A12" s="118" t="s">
        <v>9</v>
      </c>
      <c r="B12" s="119" t="s">
        <v>6</v>
      </c>
      <c r="C12" s="372"/>
      <c r="D12" s="372"/>
      <c r="E12" s="372"/>
      <c r="F12" s="372"/>
      <c r="G12" s="372"/>
      <c r="H12" s="372"/>
      <c r="I12" s="373"/>
    </row>
    <row r="13" spans="1:11" ht="30" customHeight="1">
      <c r="A13" s="118" t="s">
        <v>10</v>
      </c>
      <c r="B13" s="119" t="s">
        <v>6</v>
      </c>
      <c r="C13" s="372"/>
      <c r="D13" s="372"/>
      <c r="E13" s="372"/>
      <c r="F13" s="372"/>
      <c r="G13" s="372"/>
      <c r="H13" s="372"/>
      <c r="I13" s="373"/>
    </row>
    <row r="14" spans="1:11" ht="30" customHeight="1">
      <c r="A14" s="118" t="s">
        <v>11</v>
      </c>
      <c r="B14" s="119" t="s">
        <v>6</v>
      </c>
      <c r="C14" s="372"/>
      <c r="D14" s="372"/>
      <c r="E14" s="372"/>
      <c r="F14" s="372"/>
      <c r="G14" s="372"/>
      <c r="H14" s="372"/>
      <c r="I14" s="373"/>
    </row>
    <row r="15" spans="1:11" ht="30" customHeight="1">
      <c r="A15" s="118" t="s">
        <v>12</v>
      </c>
      <c r="B15" s="119" t="s">
        <v>6</v>
      </c>
      <c r="C15" s="372"/>
      <c r="D15" s="372"/>
      <c r="E15" s="372"/>
      <c r="F15" s="372"/>
      <c r="G15" s="372"/>
      <c r="H15" s="372"/>
      <c r="I15" s="373"/>
    </row>
    <row r="16" spans="1:11" ht="28.5" customHeight="1">
      <c r="A16" s="366" t="s">
        <v>13</v>
      </c>
      <c r="B16" s="374"/>
      <c r="C16" s="377" t="s">
        <v>198</v>
      </c>
      <c r="D16" s="378"/>
      <c r="E16" s="378"/>
      <c r="F16" s="379"/>
      <c r="G16" s="379"/>
      <c r="H16" s="379"/>
      <c r="I16" s="380"/>
    </row>
    <row r="17" spans="1:10" s="109" customFormat="1" ht="28.5" customHeight="1">
      <c r="A17" s="367"/>
      <c r="B17" s="375"/>
      <c r="C17" s="377" t="s">
        <v>14</v>
      </c>
      <c r="D17" s="378"/>
      <c r="E17" s="378"/>
      <c r="F17" s="379"/>
      <c r="G17" s="379"/>
      <c r="H17" s="379"/>
      <c r="I17" s="380"/>
    </row>
    <row r="18" spans="1:10" s="109" customFormat="1" ht="28.5" customHeight="1">
      <c r="A18" s="368"/>
      <c r="B18" s="376"/>
      <c r="C18" s="384" t="s">
        <v>199</v>
      </c>
      <c r="D18" s="385"/>
      <c r="E18" s="385"/>
      <c r="F18" s="386">
        <f>F16+F17</f>
        <v>0</v>
      </c>
      <c r="G18" s="386"/>
      <c r="H18" s="386"/>
      <c r="I18" s="387"/>
    </row>
    <row r="19" spans="1:10" s="109" customFormat="1" ht="24" customHeight="1">
      <c r="A19" s="366" t="s">
        <v>15</v>
      </c>
      <c r="B19" s="369"/>
      <c r="C19" s="224" t="s">
        <v>137</v>
      </c>
      <c r="D19" s="225"/>
      <c r="E19" s="226"/>
      <c r="F19" s="224" t="s">
        <v>16</v>
      </c>
      <c r="G19" s="225"/>
      <c r="H19" s="225"/>
      <c r="I19" s="226"/>
    </row>
    <row r="20" spans="1:10" s="109" customFormat="1" ht="35.25" customHeight="1">
      <c r="A20" s="367"/>
      <c r="B20" s="370"/>
      <c r="C20" s="120" t="s">
        <v>17</v>
      </c>
      <c r="D20" s="222"/>
      <c r="E20" s="223"/>
      <c r="F20" s="120" t="s">
        <v>17</v>
      </c>
      <c r="G20" s="222"/>
      <c r="H20" s="227"/>
      <c r="I20" s="223"/>
    </row>
    <row r="21" spans="1:10" s="109" customFormat="1" ht="35.25" customHeight="1">
      <c r="A21" s="368"/>
      <c r="B21" s="371"/>
      <c r="C21" s="120" t="s">
        <v>18</v>
      </c>
      <c r="D21" s="222"/>
      <c r="E21" s="223"/>
      <c r="F21" s="120" t="s">
        <v>18</v>
      </c>
      <c r="G21" s="222"/>
      <c r="H21" s="227"/>
      <c r="I21" s="223"/>
    </row>
    <row r="22" spans="1:10" s="109" customFormat="1" ht="53.25" customHeight="1">
      <c r="A22" s="118" t="s">
        <v>19</v>
      </c>
      <c r="B22" s="121"/>
      <c r="C22" s="348"/>
      <c r="D22" s="349"/>
      <c r="E22" s="349"/>
      <c r="F22" s="349"/>
      <c r="G22" s="349"/>
      <c r="H22" s="349"/>
      <c r="I22" s="350"/>
    </row>
    <row r="23" spans="1:10" s="109" customFormat="1" ht="66" customHeight="1">
      <c r="A23" s="118" t="s">
        <v>20</v>
      </c>
      <c r="B23" s="121"/>
      <c r="C23" s="351"/>
      <c r="D23" s="352"/>
      <c r="E23" s="352"/>
      <c r="F23" s="352"/>
      <c r="G23" s="352"/>
      <c r="H23" s="352"/>
      <c r="I23" s="353"/>
    </row>
    <row r="24" spans="1:10" s="109" customFormat="1" ht="61.5" customHeight="1">
      <c r="A24" s="118" t="s">
        <v>21</v>
      </c>
      <c r="B24" s="121"/>
      <c r="C24" s="351"/>
      <c r="D24" s="352"/>
      <c r="E24" s="352"/>
      <c r="F24" s="352"/>
      <c r="G24" s="352"/>
      <c r="H24" s="352"/>
      <c r="I24" s="353"/>
    </row>
    <row r="25" spans="1:10" s="109" customFormat="1" ht="101.25" customHeight="1">
      <c r="A25" s="122" t="s">
        <v>166</v>
      </c>
      <c r="B25" s="123"/>
      <c r="C25" s="351"/>
      <c r="D25" s="352"/>
      <c r="E25" s="352"/>
      <c r="F25" s="352"/>
      <c r="G25" s="352"/>
      <c r="H25" s="352"/>
      <c r="I25" s="353"/>
    </row>
    <row r="27" spans="1:10" s="109" customFormat="1">
      <c r="A27" s="112" t="s">
        <v>167</v>
      </c>
      <c r="B27" s="112"/>
    </row>
    <row r="28" spans="1:10" s="109" customFormat="1">
      <c r="A28" s="112" t="s">
        <v>168</v>
      </c>
      <c r="B28" s="112"/>
    </row>
    <row r="29" spans="1:10" s="109" customFormat="1">
      <c r="A29" s="112"/>
      <c r="B29" s="112"/>
    </row>
    <row r="30" spans="1:10" s="109" customFormat="1">
      <c r="A30" s="112"/>
      <c r="B30" s="112"/>
    </row>
    <row r="31" spans="1:10" s="109" customFormat="1" ht="15">
      <c r="A31" s="124" t="s">
        <v>25</v>
      </c>
      <c r="B31" s="124"/>
      <c r="C31" s="125"/>
      <c r="D31" s="125"/>
      <c r="E31" s="125"/>
      <c r="F31" s="126"/>
      <c r="G31" s="126"/>
      <c r="H31" s="126"/>
      <c r="I31" s="127" t="s">
        <v>26</v>
      </c>
      <c r="J31" s="126"/>
    </row>
    <row r="32" spans="1:10" s="109" customForma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</row>
    <row r="33" spans="1:10" s="109" customFormat="1">
      <c r="A33" s="126"/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109" customFormat="1" ht="29.25" customHeight="1">
      <c r="A34" s="354" t="s">
        <v>27</v>
      </c>
      <c r="B34" s="355"/>
      <c r="C34" s="355"/>
      <c r="D34" s="355"/>
      <c r="E34" s="356"/>
      <c r="F34" s="356"/>
      <c r="G34" s="356"/>
      <c r="H34" s="356"/>
      <c r="I34" s="357"/>
      <c r="J34" s="112"/>
    </row>
    <row r="35" spans="1:10" s="109" customFormat="1" ht="20.25" customHeight="1">
      <c r="A35" s="358" t="s">
        <v>28</v>
      </c>
      <c r="B35" s="359"/>
      <c r="C35" s="354" t="s">
        <v>29</v>
      </c>
      <c r="D35" s="355"/>
      <c r="E35" s="288" t="s">
        <v>30</v>
      </c>
      <c r="F35" s="289"/>
      <c r="G35" s="289"/>
      <c r="H35" s="290"/>
      <c r="I35" s="359" t="s">
        <v>31</v>
      </c>
      <c r="J35" s="112"/>
    </row>
    <row r="36" spans="1:10" s="109" customFormat="1" ht="20.25" customHeight="1">
      <c r="A36" s="360"/>
      <c r="B36" s="361"/>
      <c r="C36" s="128" t="s">
        <v>32</v>
      </c>
      <c r="D36" s="128" t="s">
        <v>33</v>
      </c>
      <c r="E36" s="362"/>
      <c r="F36" s="363"/>
      <c r="G36" s="363"/>
      <c r="H36" s="364"/>
      <c r="I36" s="365"/>
      <c r="J36" s="112"/>
    </row>
    <row r="37" spans="1:10" s="109" customFormat="1" ht="96" customHeight="1">
      <c r="A37" s="221"/>
      <c r="B37" s="221"/>
      <c r="C37" s="129"/>
      <c r="D37" s="129"/>
      <c r="E37" s="235"/>
      <c r="F37" s="235"/>
      <c r="G37" s="235"/>
      <c r="H37" s="235"/>
      <c r="I37" s="130"/>
      <c r="J37" s="112"/>
    </row>
    <row r="38" spans="1:10" s="109" customFormat="1" ht="96" customHeight="1">
      <c r="A38" s="221"/>
      <c r="B38" s="221"/>
      <c r="C38" s="129"/>
      <c r="D38" s="129"/>
      <c r="E38" s="228"/>
      <c r="F38" s="228"/>
      <c r="G38" s="228"/>
      <c r="H38" s="228"/>
      <c r="I38" s="130"/>
      <c r="J38" s="112"/>
    </row>
    <row r="39" spans="1:10" s="109" customFormat="1" ht="96" customHeight="1">
      <c r="A39" s="221"/>
      <c r="B39" s="221"/>
      <c r="C39" s="129"/>
      <c r="D39" s="129"/>
      <c r="E39" s="235"/>
      <c r="F39" s="235"/>
      <c r="G39" s="235"/>
      <c r="H39" s="235"/>
      <c r="I39" s="130"/>
      <c r="J39" s="112"/>
    </row>
    <row r="40" spans="1:10" s="109" customFormat="1" ht="96" customHeight="1">
      <c r="A40" s="221"/>
      <c r="B40" s="221"/>
      <c r="C40" s="129"/>
      <c r="D40" s="129"/>
      <c r="E40" s="235"/>
      <c r="F40" s="235"/>
      <c r="G40" s="235"/>
      <c r="H40" s="235"/>
      <c r="I40" s="130"/>
      <c r="J40" s="112"/>
    </row>
    <row r="41" spans="1:10" s="109" customFormat="1" ht="96" customHeight="1">
      <c r="A41" s="224"/>
      <c r="B41" s="226"/>
      <c r="C41" s="129"/>
      <c r="D41" s="129"/>
      <c r="E41" s="345"/>
      <c r="F41" s="346"/>
      <c r="G41" s="346"/>
      <c r="H41" s="347"/>
      <c r="I41" s="130"/>
      <c r="J41" s="112"/>
    </row>
    <row r="42" spans="1:10" s="109" customFormat="1" ht="96" customHeight="1">
      <c r="A42" s="221"/>
      <c r="B42" s="221"/>
      <c r="C42" s="129"/>
      <c r="D42" s="129"/>
      <c r="E42" s="235"/>
      <c r="F42" s="235"/>
      <c r="G42" s="235"/>
      <c r="H42" s="235"/>
      <c r="I42" s="130"/>
      <c r="J42" s="112"/>
    </row>
    <row r="43" spans="1:10" s="109" customFormat="1" ht="96" customHeight="1">
      <c r="A43" s="221"/>
      <c r="B43" s="221"/>
      <c r="C43" s="129"/>
      <c r="D43" s="129"/>
      <c r="E43" s="235"/>
      <c r="F43" s="235"/>
      <c r="G43" s="235"/>
      <c r="H43" s="235"/>
      <c r="I43" s="130"/>
      <c r="J43" s="112"/>
    </row>
    <row r="44" spans="1:10" s="109" customFormat="1" ht="38.25" customHeight="1">
      <c r="A44" s="339" t="s">
        <v>34</v>
      </c>
      <c r="B44" s="340"/>
      <c r="C44" s="340"/>
      <c r="D44" s="340"/>
      <c r="E44" s="340"/>
      <c r="F44" s="340"/>
      <c r="G44" s="340"/>
      <c r="H44" s="341"/>
      <c r="I44" s="131">
        <f>SUM(I37:I43)</f>
        <v>0</v>
      </c>
      <c r="J44" s="112"/>
    </row>
    <row r="45" spans="1:10" s="109" customFormat="1">
      <c r="A45" s="112"/>
      <c r="B45" s="112"/>
      <c r="C45" s="112"/>
      <c r="D45" s="112"/>
      <c r="E45" s="112"/>
      <c r="F45" s="112"/>
      <c r="G45" s="112"/>
      <c r="H45" s="112"/>
      <c r="I45" s="112"/>
      <c r="J45" s="112"/>
    </row>
    <row r="46" spans="1:10" s="109" customFormat="1">
      <c r="A46" s="112" t="s">
        <v>169</v>
      </c>
      <c r="B46" s="112"/>
      <c r="C46" s="126"/>
      <c r="D46" s="126"/>
      <c r="E46" s="126"/>
      <c r="F46" s="126"/>
      <c r="G46" s="126"/>
      <c r="H46" s="126"/>
      <c r="I46" s="112"/>
      <c r="J46" s="112"/>
    </row>
    <row r="47" spans="1:10" s="109" customFormat="1">
      <c r="A47" s="112" t="s">
        <v>170</v>
      </c>
      <c r="B47" s="112"/>
      <c r="C47" s="126"/>
      <c r="D47" s="126"/>
      <c r="E47" s="126"/>
      <c r="F47" s="126"/>
      <c r="G47" s="126"/>
      <c r="H47" s="126"/>
      <c r="I47" s="112"/>
      <c r="J47" s="112"/>
    </row>
    <row r="48" spans="1:10" s="109" customFormat="1">
      <c r="A48" s="132" t="s">
        <v>37</v>
      </c>
      <c r="B48" s="132"/>
      <c r="C48" s="126"/>
      <c r="D48" s="126"/>
      <c r="E48" s="126"/>
      <c r="F48" s="126"/>
      <c r="G48" s="126"/>
      <c r="H48" s="126"/>
      <c r="I48" s="112"/>
      <c r="J48" s="112"/>
    </row>
    <row r="49" spans="1:11" s="109" customFormat="1">
      <c r="A49" s="112" t="s">
        <v>171</v>
      </c>
      <c r="B49" s="112"/>
      <c r="C49" s="126"/>
      <c r="D49" s="126"/>
      <c r="E49" s="126"/>
      <c r="F49" s="126"/>
      <c r="G49" s="126"/>
      <c r="H49" s="126"/>
      <c r="I49" s="112"/>
      <c r="J49" s="112"/>
    </row>
    <row r="50" spans="1:11" s="109" customFormat="1">
      <c r="A50" s="112" t="s">
        <v>172</v>
      </c>
      <c r="B50" s="112"/>
      <c r="C50" s="126"/>
      <c r="D50" s="126"/>
      <c r="E50" s="126"/>
      <c r="F50" s="126"/>
      <c r="G50" s="126"/>
      <c r="H50" s="126"/>
      <c r="I50" s="112"/>
      <c r="J50" s="112"/>
    </row>
    <row r="51" spans="1:11" s="109" customFormat="1">
      <c r="A51" s="112" t="s">
        <v>173</v>
      </c>
      <c r="B51" s="112"/>
      <c r="C51" s="126"/>
      <c r="D51" s="126"/>
      <c r="E51" s="126"/>
      <c r="F51" s="126"/>
      <c r="G51" s="126"/>
      <c r="H51" s="126"/>
      <c r="I51" s="112"/>
      <c r="J51" s="112"/>
    </row>
    <row r="52" spans="1:11" s="109" customFormat="1">
      <c r="A52" s="112" t="s">
        <v>174</v>
      </c>
      <c r="B52" s="112"/>
      <c r="C52" s="126"/>
      <c r="D52" s="126"/>
      <c r="E52" s="126"/>
      <c r="F52" s="126"/>
      <c r="G52" s="126"/>
      <c r="H52" s="126"/>
      <c r="I52" s="112"/>
      <c r="J52" s="112"/>
    </row>
    <row r="53" spans="1:11" s="109" customFormat="1">
      <c r="A53" s="133" t="s">
        <v>42</v>
      </c>
      <c r="B53" s="133"/>
      <c r="C53" s="126"/>
      <c r="D53" s="126"/>
      <c r="E53" s="126"/>
      <c r="F53" s="126"/>
      <c r="G53" s="126"/>
      <c r="H53" s="126"/>
      <c r="I53" s="112"/>
      <c r="J53" s="112"/>
    </row>
    <row r="54" spans="1:11" s="109" customFormat="1">
      <c r="A54" s="133" t="s">
        <v>43</v>
      </c>
      <c r="B54" s="133"/>
      <c r="C54" s="126"/>
      <c r="D54" s="126"/>
      <c r="E54" s="126"/>
      <c r="F54" s="126"/>
      <c r="G54" s="126"/>
      <c r="H54" s="126"/>
      <c r="I54" s="112"/>
      <c r="J54" s="112"/>
    </row>
    <row r="55" spans="1:11" s="109" customFormat="1">
      <c r="A55" s="133" t="s">
        <v>44</v>
      </c>
      <c r="B55" s="133"/>
      <c r="C55" s="126"/>
      <c r="D55" s="126"/>
      <c r="E55" s="126"/>
      <c r="F55" s="126"/>
      <c r="G55" s="126"/>
      <c r="H55" s="126"/>
      <c r="I55" s="112"/>
      <c r="J55" s="112"/>
    </row>
    <row r="56" spans="1:11" s="109" customFormat="1">
      <c r="A56" s="133" t="s">
        <v>45</v>
      </c>
      <c r="B56" s="133"/>
      <c r="C56" s="126"/>
      <c r="D56" s="126"/>
      <c r="E56" s="126"/>
      <c r="F56" s="126"/>
      <c r="G56" s="126"/>
      <c r="H56" s="126"/>
      <c r="I56" s="112"/>
      <c r="J56" s="112"/>
    </row>
    <row r="57" spans="1:11">
      <c r="A57" s="133" t="s">
        <v>46</v>
      </c>
      <c r="B57" s="133"/>
      <c r="C57" s="126"/>
      <c r="D57" s="126"/>
      <c r="E57" s="126"/>
      <c r="F57" s="126"/>
      <c r="G57" s="126"/>
      <c r="H57" s="126"/>
      <c r="I57" s="112"/>
      <c r="J57" s="112"/>
    </row>
    <row r="58" spans="1:11">
      <c r="A58" s="133"/>
      <c r="B58" s="133"/>
      <c r="C58" s="126"/>
      <c r="D58" s="126"/>
      <c r="E58" s="126"/>
      <c r="F58" s="126"/>
      <c r="G58" s="126"/>
      <c r="H58" s="126"/>
      <c r="I58" s="112"/>
      <c r="J58" s="112"/>
    </row>
    <row r="60" spans="1:11" ht="15">
      <c r="A60" s="124" t="s">
        <v>25</v>
      </c>
      <c r="B60" s="124"/>
      <c r="I60" s="127" t="s">
        <v>26</v>
      </c>
    </row>
    <row r="63" spans="1:11" ht="22.5" customHeight="1">
      <c r="A63" s="251" t="s">
        <v>139</v>
      </c>
      <c r="B63" s="252"/>
      <c r="C63" s="252"/>
      <c r="D63" s="252"/>
      <c r="E63" s="252"/>
      <c r="F63" s="252"/>
      <c r="G63" s="252"/>
      <c r="H63" s="252"/>
      <c r="I63" s="253"/>
      <c r="J63" s="112"/>
      <c r="K63" s="112"/>
    </row>
    <row r="64" spans="1:11" ht="27" customHeight="1">
      <c r="A64" s="251" t="s">
        <v>140</v>
      </c>
      <c r="B64" s="252"/>
      <c r="C64" s="252"/>
      <c r="D64" s="252"/>
      <c r="E64" s="252"/>
      <c r="F64" s="252"/>
      <c r="G64" s="252"/>
      <c r="H64" s="252"/>
      <c r="I64" s="253"/>
      <c r="J64" s="112"/>
      <c r="K64" s="112"/>
    </row>
    <row r="65" spans="1:11" ht="36.75" customHeight="1">
      <c r="A65" s="251" t="s">
        <v>141</v>
      </c>
      <c r="B65" s="253"/>
      <c r="C65" s="342" t="s">
        <v>50</v>
      </c>
      <c r="D65" s="343"/>
      <c r="E65" s="344"/>
      <c r="F65" s="88" t="s">
        <v>142</v>
      </c>
      <c r="G65" s="251" t="s">
        <v>143</v>
      </c>
      <c r="H65" s="253"/>
      <c r="I65" s="89" t="s">
        <v>144</v>
      </c>
      <c r="J65" s="112"/>
      <c r="K65" s="112"/>
    </row>
    <row r="66" spans="1:11" ht="27" customHeight="1">
      <c r="A66" s="334" t="s">
        <v>145</v>
      </c>
      <c r="B66" s="333"/>
      <c r="C66" s="335" t="s">
        <v>55</v>
      </c>
      <c r="D66" s="336"/>
      <c r="E66" s="337"/>
      <c r="F66" s="158"/>
      <c r="G66" s="224" t="s">
        <v>56</v>
      </c>
      <c r="H66" s="226"/>
      <c r="I66" s="31">
        <f>F66*0.85</f>
        <v>0</v>
      </c>
      <c r="J66" s="112"/>
      <c r="K66" s="112"/>
    </row>
    <row r="67" spans="1:11" ht="27" customHeight="1">
      <c r="A67" s="330"/>
      <c r="B67" s="332"/>
      <c r="C67" s="335" t="s">
        <v>57</v>
      </c>
      <c r="D67" s="338"/>
      <c r="E67" s="337"/>
      <c r="F67" s="158"/>
      <c r="G67" s="224" t="s">
        <v>58</v>
      </c>
      <c r="H67" s="226"/>
      <c r="I67" s="31">
        <f>F67*0.75</f>
        <v>0</v>
      </c>
      <c r="J67" s="112"/>
      <c r="K67" s="112"/>
    </row>
    <row r="68" spans="1:11" ht="27" customHeight="1">
      <c r="A68" s="334" t="s">
        <v>146</v>
      </c>
      <c r="B68" s="333"/>
      <c r="C68" s="335" t="s">
        <v>55</v>
      </c>
      <c r="D68" s="336"/>
      <c r="E68" s="337"/>
      <c r="F68" s="158"/>
      <c r="G68" s="224" t="s">
        <v>60</v>
      </c>
      <c r="H68" s="226"/>
      <c r="I68" s="31">
        <f>F68*0.55</f>
        <v>0</v>
      </c>
      <c r="J68" s="112"/>
      <c r="K68" s="112"/>
    </row>
    <row r="69" spans="1:11" ht="27" customHeight="1">
      <c r="A69" s="330"/>
      <c r="B69" s="332"/>
      <c r="C69" s="335" t="s">
        <v>57</v>
      </c>
      <c r="D69" s="338"/>
      <c r="E69" s="337"/>
      <c r="F69" s="158"/>
      <c r="G69" s="224" t="s">
        <v>61</v>
      </c>
      <c r="H69" s="226"/>
      <c r="I69" s="31">
        <f>F69*0.45</f>
        <v>0</v>
      </c>
      <c r="J69" s="112"/>
      <c r="K69" s="112"/>
    </row>
    <row r="70" spans="1:11" ht="27" customHeight="1">
      <c r="A70" s="303" t="s">
        <v>147</v>
      </c>
      <c r="B70" s="304"/>
      <c r="C70" s="304"/>
      <c r="D70" s="304"/>
      <c r="E70" s="304"/>
      <c r="F70" s="304"/>
      <c r="G70" s="304"/>
      <c r="H70" s="305"/>
      <c r="I70" s="31">
        <f>SUM(I66:I69)</f>
        <v>0</v>
      </c>
      <c r="J70" s="112"/>
      <c r="K70" s="112"/>
    </row>
    <row r="71" spans="1:11" ht="21" customHeight="1">
      <c r="A71" s="251" t="s">
        <v>148</v>
      </c>
      <c r="B71" s="252"/>
      <c r="C71" s="252"/>
      <c r="D71" s="252"/>
      <c r="E71" s="252"/>
      <c r="F71" s="252"/>
      <c r="G71" s="252"/>
      <c r="H71" s="252"/>
      <c r="I71" s="333"/>
      <c r="J71" s="112"/>
      <c r="K71" s="112"/>
    </row>
    <row r="72" spans="1:11" ht="16.5" customHeight="1">
      <c r="A72" s="222" t="s">
        <v>182</v>
      </c>
      <c r="B72" s="227"/>
      <c r="C72" s="227"/>
      <c r="D72" s="227"/>
      <c r="E72" s="227"/>
      <c r="F72" s="227"/>
      <c r="G72" s="223"/>
      <c r="H72" s="90" t="s">
        <v>65</v>
      </c>
      <c r="I72" s="91"/>
      <c r="J72" s="112"/>
      <c r="K72" s="112"/>
    </row>
    <row r="73" spans="1:11" ht="16.5" customHeight="1">
      <c r="A73" s="222" t="s">
        <v>183</v>
      </c>
      <c r="B73" s="227"/>
      <c r="C73" s="227"/>
      <c r="D73" s="227"/>
      <c r="E73" s="227"/>
      <c r="F73" s="227"/>
      <c r="G73" s="223"/>
      <c r="H73" s="90" t="s">
        <v>65</v>
      </c>
      <c r="I73" s="91"/>
      <c r="J73" s="112"/>
      <c r="K73" s="112"/>
    </row>
    <row r="74" spans="1:11" ht="16.5" customHeight="1">
      <c r="A74" s="222" t="s">
        <v>184</v>
      </c>
      <c r="B74" s="227"/>
      <c r="C74" s="227"/>
      <c r="D74" s="227"/>
      <c r="E74" s="227"/>
      <c r="F74" s="227"/>
      <c r="G74" s="223"/>
      <c r="H74" s="90" t="s">
        <v>65</v>
      </c>
      <c r="I74" s="91"/>
      <c r="J74" s="112"/>
      <c r="K74" s="112"/>
    </row>
    <row r="75" spans="1:11" ht="16.5" customHeight="1">
      <c r="A75" s="222" t="s">
        <v>185</v>
      </c>
      <c r="B75" s="227"/>
      <c r="C75" s="227"/>
      <c r="D75" s="227"/>
      <c r="E75" s="227"/>
      <c r="F75" s="227"/>
      <c r="G75" s="223"/>
      <c r="H75" s="90" t="s">
        <v>65</v>
      </c>
      <c r="I75" s="91"/>
      <c r="J75" s="112"/>
      <c r="K75" s="112"/>
    </row>
    <row r="76" spans="1:11" ht="16.5" customHeight="1">
      <c r="A76" s="222" t="s">
        <v>186</v>
      </c>
      <c r="B76" s="227"/>
      <c r="C76" s="227"/>
      <c r="D76" s="227"/>
      <c r="E76" s="227"/>
      <c r="F76" s="227"/>
      <c r="G76" s="223"/>
      <c r="H76" s="90" t="s">
        <v>65</v>
      </c>
      <c r="I76" s="92"/>
      <c r="J76" s="112"/>
      <c r="K76" s="112"/>
    </row>
    <row r="77" spans="1:11" ht="21" customHeight="1">
      <c r="A77" s="303" t="s">
        <v>147</v>
      </c>
      <c r="B77" s="304"/>
      <c r="C77" s="304"/>
      <c r="D77" s="304"/>
      <c r="E77" s="304"/>
      <c r="F77" s="304"/>
      <c r="G77" s="304"/>
      <c r="H77" s="305"/>
      <c r="I77" s="35">
        <f>SUM(I72:I76)</f>
        <v>0</v>
      </c>
      <c r="J77" s="112"/>
      <c r="K77" s="112"/>
    </row>
    <row r="78" spans="1:11" ht="31.5" customHeight="1">
      <c r="A78" s="327" t="s">
        <v>149</v>
      </c>
      <c r="B78" s="328"/>
      <c r="C78" s="328"/>
      <c r="D78" s="328"/>
      <c r="E78" s="329"/>
      <c r="F78" s="274" t="s">
        <v>71</v>
      </c>
      <c r="G78" s="275"/>
      <c r="H78" s="275"/>
      <c r="I78" s="276"/>
      <c r="J78" s="112"/>
      <c r="K78" s="112"/>
    </row>
    <row r="79" spans="1:11" ht="16.5" customHeight="1">
      <c r="A79" s="330" t="s">
        <v>150</v>
      </c>
      <c r="B79" s="331"/>
      <c r="C79" s="331"/>
      <c r="D79" s="331"/>
      <c r="E79" s="332"/>
      <c r="F79" s="251" t="s">
        <v>150</v>
      </c>
      <c r="G79" s="252"/>
      <c r="H79" s="252"/>
      <c r="I79" s="253"/>
      <c r="J79" s="112"/>
      <c r="K79" s="112"/>
    </row>
    <row r="80" spans="1:11" ht="33" customHeight="1">
      <c r="A80" s="93" t="s">
        <v>151</v>
      </c>
      <c r="C80" s="94" t="s">
        <v>138</v>
      </c>
      <c r="D80" s="94" t="s">
        <v>74</v>
      </c>
      <c r="E80" s="88" t="s">
        <v>152</v>
      </c>
      <c r="F80" s="93" t="s">
        <v>151</v>
      </c>
      <c r="G80" s="94" t="s">
        <v>187</v>
      </c>
      <c r="H80" s="94" t="s">
        <v>74</v>
      </c>
      <c r="I80" s="88" t="s">
        <v>153</v>
      </c>
      <c r="J80" s="112"/>
      <c r="K80" s="112"/>
    </row>
    <row r="81" spans="1:11" ht="23.25" customHeight="1">
      <c r="A81" s="322" t="s">
        <v>154</v>
      </c>
      <c r="B81" s="323"/>
      <c r="C81" s="79"/>
      <c r="D81" s="158"/>
      <c r="E81" s="139">
        <f>C81*D81</f>
        <v>0</v>
      </c>
      <c r="F81" s="96" t="s">
        <v>154</v>
      </c>
      <c r="G81" s="159"/>
      <c r="H81" s="158"/>
      <c r="I81" s="139">
        <f>G81*H81</f>
        <v>0</v>
      </c>
      <c r="J81" s="112"/>
      <c r="K81" s="112"/>
    </row>
    <row r="82" spans="1:11" ht="23.25" customHeight="1">
      <c r="A82" s="322" t="s">
        <v>155</v>
      </c>
      <c r="B82" s="323"/>
      <c r="C82" s="79"/>
      <c r="D82" s="158"/>
      <c r="E82" s="139">
        <f t="shared" ref="E82:E83" si="0">C82*D82</f>
        <v>0</v>
      </c>
      <c r="F82" s="96" t="s">
        <v>155</v>
      </c>
      <c r="G82" s="159"/>
      <c r="H82" s="158"/>
      <c r="I82" s="139">
        <f t="shared" ref="I82:I83" si="1">G82*H82</f>
        <v>0</v>
      </c>
      <c r="J82" s="112"/>
      <c r="K82" s="112"/>
    </row>
    <row r="83" spans="1:11" ht="23.25" customHeight="1">
      <c r="A83" s="322" t="s">
        <v>156</v>
      </c>
      <c r="B83" s="323"/>
      <c r="C83" s="79"/>
      <c r="D83" s="158"/>
      <c r="E83" s="139">
        <f t="shared" si="0"/>
        <v>0</v>
      </c>
      <c r="F83" s="96" t="s">
        <v>156</v>
      </c>
      <c r="G83" s="159"/>
      <c r="H83" s="158"/>
      <c r="I83" s="139">
        <f t="shared" si="1"/>
        <v>0</v>
      </c>
      <c r="J83" s="112"/>
      <c r="K83" s="112"/>
    </row>
    <row r="84" spans="1:11" ht="21" customHeight="1">
      <c r="A84" s="324" t="s">
        <v>147</v>
      </c>
      <c r="B84" s="325"/>
      <c r="C84" s="325"/>
      <c r="D84" s="326"/>
      <c r="E84" s="87">
        <f>SUM(E81:E83)</f>
        <v>0</v>
      </c>
      <c r="F84" s="324" t="s">
        <v>147</v>
      </c>
      <c r="G84" s="325"/>
      <c r="H84" s="326"/>
      <c r="I84" s="40">
        <f>SUM(I81:I83)</f>
        <v>0</v>
      </c>
      <c r="J84" s="112"/>
      <c r="K84" s="112"/>
    </row>
    <row r="85" spans="1:11" ht="36" customHeight="1">
      <c r="A85" s="314" t="s">
        <v>157</v>
      </c>
      <c r="B85" s="315"/>
      <c r="C85" s="315"/>
      <c r="D85" s="315"/>
      <c r="E85" s="315"/>
      <c r="F85" s="317" t="s">
        <v>158</v>
      </c>
      <c r="G85" s="318"/>
      <c r="H85" s="318"/>
      <c r="I85" s="319"/>
      <c r="J85" s="112"/>
      <c r="K85" s="112"/>
    </row>
    <row r="86" spans="1:11" ht="23.25" customHeight="1">
      <c r="A86" s="310"/>
      <c r="B86" s="311"/>
      <c r="C86" s="98" t="s">
        <v>82</v>
      </c>
      <c r="D86" s="99"/>
      <c r="E86" s="98" t="s">
        <v>83</v>
      </c>
      <c r="F86" s="100"/>
      <c r="G86" s="98" t="s">
        <v>82</v>
      </c>
      <c r="H86" s="101"/>
      <c r="I86" s="102" t="s">
        <v>83</v>
      </c>
      <c r="J86" s="112"/>
      <c r="K86" s="112"/>
    </row>
    <row r="87" spans="1:11" ht="21.75" customHeight="1">
      <c r="A87" s="312" t="s">
        <v>84</v>
      </c>
      <c r="B87" s="313"/>
      <c r="C87" s="313"/>
      <c r="D87" s="313"/>
      <c r="E87" s="103">
        <f>A86*D86</f>
        <v>0</v>
      </c>
      <c r="F87" s="301" t="s">
        <v>84</v>
      </c>
      <c r="G87" s="302"/>
      <c r="H87" s="302"/>
      <c r="I87" s="103">
        <f>F86*H86</f>
        <v>0</v>
      </c>
      <c r="J87" s="112"/>
      <c r="K87" s="112"/>
    </row>
    <row r="88" spans="1:11" ht="32.25" customHeight="1">
      <c r="A88" s="314" t="s">
        <v>159</v>
      </c>
      <c r="B88" s="315"/>
      <c r="C88" s="315"/>
      <c r="D88" s="315"/>
      <c r="E88" s="316"/>
      <c r="F88" s="317" t="s">
        <v>160</v>
      </c>
      <c r="G88" s="318"/>
      <c r="H88" s="318"/>
      <c r="I88" s="319"/>
      <c r="J88" s="112"/>
      <c r="K88" s="112"/>
    </row>
    <row r="89" spans="1:11" ht="21.75" customHeight="1">
      <c r="A89" s="320"/>
      <c r="B89" s="321"/>
      <c r="C89" s="98" t="s">
        <v>82</v>
      </c>
      <c r="D89" s="104"/>
      <c r="E89" s="102" t="s">
        <v>83</v>
      </c>
      <c r="F89" s="105"/>
      <c r="G89" s="98" t="s">
        <v>82</v>
      </c>
      <c r="H89" s="134"/>
      <c r="I89" s="102" t="s">
        <v>83</v>
      </c>
      <c r="J89" s="112"/>
      <c r="K89" s="112"/>
    </row>
    <row r="90" spans="1:11" ht="24" customHeight="1">
      <c r="A90" s="301" t="s">
        <v>84</v>
      </c>
      <c r="B90" s="302"/>
      <c r="C90" s="302"/>
      <c r="D90" s="302"/>
      <c r="E90" s="103">
        <f>A89*D89</f>
        <v>0</v>
      </c>
      <c r="F90" s="303" t="s">
        <v>84</v>
      </c>
      <c r="G90" s="304"/>
      <c r="H90" s="305"/>
      <c r="I90" s="103">
        <f>F89*H89</f>
        <v>0</v>
      </c>
      <c r="J90" s="112"/>
      <c r="K90" s="112"/>
    </row>
    <row r="91" spans="1:11" ht="21" customHeight="1">
      <c r="A91" s="303" t="s">
        <v>144</v>
      </c>
      <c r="B91" s="304"/>
      <c r="C91" s="304"/>
      <c r="D91" s="304"/>
      <c r="E91" s="304"/>
      <c r="F91" s="304"/>
      <c r="G91" s="305"/>
      <c r="H91" s="306">
        <f>E84+E87+E90+I84+I87+I90</f>
        <v>0</v>
      </c>
      <c r="I91" s="307"/>
      <c r="J91" s="135"/>
      <c r="K91" s="112"/>
    </row>
    <row r="92" spans="1:11" ht="33" customHeight="1">
      <c r="A92" s="303" t="s">
        <v>161</v>
      </c>
      <c r="B92" s="304"/>
      <c r="C92" s="304"/>
      <c r="D92" s="304"/>
      <c r="E92" s="304"/>
      <c r="F92" s="304"/>
      <c r="G92" s="304"/>
      <c r="H92" s="308">
        <f>I70+I77+H91</f>
        <v>0</v>
      </c>
      <c r="I92" s="309"/>
      <c r="J92" s="112"/>
      <c r="K92" s="112"/>
    </row>
    <row r="93" spans="1:11" ht="20.25" customHeight="1">
      <c r="A93" s="106"/>
      <c r="B93" s="106"/>
      <c r="C93" s="106"/>
      <c r="D93" s="106"/>
      <c r="E93" s="106"/>
      <c r="F93" s="106"/>
      <c r="G93" s="106"/>
      <c r="H93" s="53"/>
      <c r="I93" s="53"/>
      <c r="J93" s="112"/>
      <c r="K93" s="112"/>
    </row>
    <row r="95" spans="1:11" ht="15">
      <c r="A95" s="124" t="s">
        <v>25</v>
      </c>
      <c r="I95" s="127" t="s">
        <v>26</v>
      </c>
    </row>
    <row r="98" spans="1:10" ht="24.75" customHeight="1">
      <c r="A98" s="274" t="s">
        <v>88</v>
      </c>
      <c r="B98" s="275"/>
      <c r="C98" s="275"/>
      <c r="D98" s="275"/>
      <c r="E98" s="275"/>
      <c r="F98" s="275"/>
      <c r="G98" s="275"/>
      <c r="H98" s="275"/>
      <c r="I98" s="276"/>
    </row>
    <row r="99" spans="1:10" ht="42.75" customHeight="1">
      <c r="A99" s="274" t="s">
        <v>89</v>
      </c>
      <c r="B99" s="275"/>
      <c r="C99" s="275"/>
      <c r="D99" s="275"/>
      <c r="E99" s="276"/>
      <c r="F99" s="288" t="s">
        <v>90</v>
      </c>
      <c r="G99" s="289"/>
      <c r="H99" s="289"/>
      <c r="I99" s="290"/>
    </row>
    <row r="100" spans="1:10" ht="52.5" customHeight="1">
      <c r="A100" s="291" t="s">
        <v>91</v>
      </c>
      <c r="B100" s="292"/>
      <c r="C100" s="292"/>
      <c r="D100" s="284" t="s">
        <v>65</v>
      </c>
      <c r="E100" s="270"/>
      <c r="F100" s="293" t="s">
        <v>91</v>
      </c>
      <c r="G100" s="294"/>
      <c r="H100" s="295" t="s">
        <v>65</v>
      </c>
      <c r="I100" s="297"/>
    </row>
    <row r="101" spans="1:10" ht="81" customHeight="1">
      <c r="A101" s="299" t="s">
        <v>92</v>
      </c>
      <c r="B101" s="300"/>
      <c r="C101" s="300"/>
      <c r="D101" s="285"/>
      <c r="E101" s="271"/>
      <c r="F101" s="280" t="s">
        <v>92</v>
      </c>
      <c r="G101" s="281"/>
      <c r="H101" s="296"/>
      <c r="I101" s="298"/>
    </row>
    <row r="102" spans="1:10" ht="51.75" customHeight="1">
      <c r="A102" s="282" t="s">
        <v>91</v>
      </c>
      <c r="B102" s="283"/>
      <c r="C102" s="283"/>
      <c r="D102" s="284" t="s">
        <v>65</v>
      </c>
      <c r="E102" s="286"/>
      <c r="F102" s="272" t="s">
        <v>91</v>
      </c>
      <c r="G102" s="283"/>
      <c r="H102" s="284" t="s">
        <v>65</v>
      </c>
      <c r="I102" s="270"/>
    </row>
    <row r="103" spans="1:10" ht="78.75" customHeight="1">
      <c r="A103" s="272" t="s">
        <v>92</v>
      </c>
      <c r="B103" s="273"/>
      <c r="C103" s="273"/>
      <c r="D103" s="285"/>
      <c r="E103" s="287"/>
      <c r="F103" s="272" t="s">
        <v>92</v>
      </c>
      <c r="G103" s="273"/>
      <c r="H103" s="285"/>
      <c r="I103" s="271"/>
    </row>
    <row r="104" spans="1:10" ht="52.5" customHeight="1">
      <c r="A104" s="274" t="s">
        <v>93</v>
      </c>
      <c r="B104" s="275"/>
      <c r="C104" s="275"/>
      <c r="D104" s="275"/>
      <c r="E104" s="276"/>
      <c r="F104" s="274" t="s">
        <v>94</v>
      </c>
      <c r="G104" s="275"/>
      <c r="H104" s="275"/>
      <c r="I104" s="276"/>
    </row>
    <row r="105" spans="1:10" ht="60" customHeight="1">
      <c r="A105" s="272" t="s">
        <v>95</v>
      </c>
      <c r="B105" s="273"/>
      <c r="C105" s="277"/>
      <c r="D105" s="172" t="s">
        <v>65</v>
      </c>
      <c r="E105" s="136"/>
      <c r="F105" s="278" t="s">
        <v>95</v>
      </c>
      <c r="G105" s="279"/>
      <c r="H105" s="173" t="s">
        <v>65</v>
      </c>
      <c r="I105" s="137"/>
    </row>
    <row r="106" spans="1:10" s="109" customFormat="1" ht="112.5" customHeight="1">
      <c r="A106" s="265" t="s">
        <v>175</v>
      </c>
      <c r="B106" s="266"/>
      <c r="C106" s="266"/>
      <c r="D106" s="266"/>
      <c r="E106" s="267"/>
      <c r="F106" s="265" t="s">
        <v>175</v>
      </c>
      <c r="G106" s="266"/>
      <c r="H106" s="266"/>
      <c r="I106" s="267"/>
    </row>
    <row r="107" spans="1:10" s="109" customFormat="1" ht="112.5" customHeight="1">
      <c r="A107" s="265" t="s">
        <v>175</v>
      </c>
      <c r="B107" s="266"/>
      <c r="C107" s="266"/>
      <c r="D107" s="266"/>
      <c r="E107" s="267"/>
      <c r="F107" s="265" t="s">
        <v>175</v>
      </c>
      <c r="G107" s="266"/>
      <c r="H107" s="266"/>
      <c r="I107" s="267"/>
    </row>
    <row r="108" spans="1:10" s="109" customFormat="1" ht="23.25" customHeight="1">
      <c r="A108" s="268" t="s">
        <v>97</v>
      </c>
      <c r="B108" s="262"/>
      <c r="C108" s="262"/>
      <c r="D108" s="269"/>
      <c r="E108" s="138">
        <f>E100+E102+E105</f>
        <v>0</v>
      </c>
      <c r="F108" s="261" t="s">
        <v>97</v>
      </c>
      <c r="G108" s="262"/>
      <c r="H108" s="269"/>
      <c r="I108" s="139">
        <f>I100+I102+I105</f>
        <v>0</v>
      </c>
    </row>
    <row r="109" spans="1:10" s="109" customFormat="1" ht="25.5" customHeight="1">
      <c r="A109" s="261" t="s">
        <v>98</v>
      </c>
      <c r="B109" s="262"/>
      <c r="C109" s="262"/>
      <c r="D109" s="262"/>
      <c r="E109" s="262"/>
      <c r="F109" s="262"/>
      <c r="G109" s="262"/>
      <c r="H109" s="263">
        <f>E108+I108</f>
        <v>0</v>
      </c>
      <c r="I109" s="264"/>
      <c r="J109" s="140"/>
    </row>
    <row r="110" spans="1:10" s="109" customFormat="1">
      <c r="A110" s="112"/>
      <c r="B110" s="112"/>
      <c r="C110" s="112"/>
      <c r="D110" s="112"/>
      <c r="E110" s="112"/>
      <c r="F110" s="112"/>
      <c r="G110" s="112"/>
    </row>
    <row r="111" spans="1:10" s="109" customFormat="1">
      <c r="A111" s="133" t="s">
        <v>99</v>
      </c>
      <c r="B111" s="112"/>
      <c r="C111" s="112"/>
      <c r="D111" s="112"/>
      <c r="E111" s="112"/>
      <c r="F111" s="112"/>
      <c r="G111" s="112"/>
    </row>
    <row r="112" spans="1:10" s="109" customFormat="1">
      <c r="A112" s="133"/>
      <c r="B112" s="112"/>
      <c r="C112" s="112"/>
      <c r="D112" s="112"/>
      <c r="E112" s="112"/>
      <c r="F112" s="112"/>
      <c r="G112" s="112"/>
    </row>
    <row r="114" spans="1:9" s="109" customFormat="1" ht="15">
      <c r="A114" s="124" t="s">
        <v>25</v>
      </c>
      <c r="I114" s="127" t="s">
        <v>26</v>
      </c>
    </row>
    <row r="117" spans="1:9" s="109" customFormat="1" ht="24.75" customHeight="1">
      <c r="A117" s="260" t="s">
        <v>100</v>
      </c>
      <c r="B117" s="260"/>
      <c r="C117" s="260"/>
      <c r="D117" s="260"/>
      <c r="E117" s="260"/>
      <c r="F117" s="260"/>
      <c r="G117" s="260"/>
      <c r="H117" s="260"/>
      <c r="I117" s="260"/>
    </row>
    <row r="118" spans="1:9" s="109" customFormat="1" ht="21.75" customHeight="1">
      <c r="A118" s="260" t="s">
        <v>101</v>
      </c>
      <c r="B118" s="260"/>
      <c r="C118" s="260"/>
      <c r="D118" s="260"/>
      <c r="E118" s="260"/>
      <c r="F118" s="260"/>
      <c r="G118" s="260"/>
      <c r="H118" s="260"/>
      <c r="I118" s="260"/>
    </row>
    <row r="119" spans="1:9" s="109" customFormat="1" ht="31.5" customHeight="1">
      <c r="A119" s="235" t="s">
        <v>102</v>
      </c>
      <c r="B119" s="235"/>
      <c r="C119" s="235"/>
      <c r="D119" s="235"/>
      <c r="E119" s="235"/>
      <c r="F119" s="235"/>
      <c r="G119" s="141" t="s">
        <v>65</v>
      </c>
      <c r="H119" s="257"/>
      <c r="I119" s="257"/>
    </row>
    <row r="120" spans="1:9" s="109" customFormat="1" ht="31.5" customHeight="1">
      <c r="A120" s="235" t="s">
        <v>103</v>
      </c>
      <c r="B120" s="235"/>
      <c r="C120" s="235"/>
      <c r="D120" s="235"/>
      <c r="E120" s="235"/>
      <c r="F120" s="235"/>
      <c r="G120" s="141" t="s">
        <v>65</v>
      </c>
      <c r="H120" s="257"/>
      <c r="I120" s="257"/>
    </row>
    <row r="121" spans="1:9" s="109" customFormat="1" ht="31.5" customHeight="1">
      <c r="A121" s="235" t="s">
        <v>104</v>
      </c>
      <c r="B121" s="235"/>
      <c r="C121" s="235"/>
      <c r="D121" s="235"/>
      <c r="E121" s="235"/>
      <c r="F121" s="235"/>
      <c r="G121" s="141" t="s">
        <v>65</v>
      </c>
      <c r="H121" s="257"/>
      <c r="I121" s="257"/>
    </row>
    <row r="122" spans="1:9" s="109" customFormat="1" ht="31.5" customHeight="1">
      <c r="A122" s="235" t="s">
        <v>105</v>
      </c>
      <c r="B122" s="235"/>
      <c r="C122" s="235"/>
      <c r="D122" s="235"/>
      <c r="E122" s="235"/>
      <c r="F122" s="235"/>
      <c r="G122" s="141" t="s">
        <v>65</v>
      </c>
      <c r="H122" s="257"/>
      <c r="I122" s="257"/>
    </row>
    <row r="123" spans="1:9" s="109" customFormat="1" ht="31.5" customHeight="1">
      <c r="A123" s="235" t="s">
        <v>106</v>
      </c>
      <c r="B123" s="235"/>
      <c r="C123" s="235"/>
      <c r="D123" s="235"/>
      <c r="E123" s="235"/>
      <c r="F123" s="235"/>
      <c r="G123" s="141" t="s">
        <v>65</v>
      </c>
      <c r="H123" s="257"/>
      <c r="I123" s="257"/>
    </row>
    <row r="124" spans="1:9" s="109" customFormat="1" ht="31.5" customHeight="1">
      <c r="A124" s="235" t="s">
        <v>176</v>
      </c>
      <c r="B124" s="235"/>
      <c r="C124" s="235"/>
      <c r="D124" s="235"/>
      <c r="E124" s="235"/>
      <c r="F124" s="235"/>
      <c r="G124" s="141" t="s">
        <v>65</v>
      </c>
      <c r="H124" s="257"/>
      <c r="I124" s="257"/>
    </row>
    <row r="125" spans="1:9" s="109" customFormat="1" ht="31.5" customHeight="1">
      <c r="A125" s="235" t="s">
        <v>177</v>
      </c>
      <c r="B125" s="235"/>
      <c r="C125" s="235"/>
      <c r="D125" s="235"/>
      <c r="E125" s="235"/>
      <c r="F125" s="235"/>
      <c r="G125" s="141" t="s">
        <v>65</v>
      </c>
      <c r="H125" s="257"/>
      <c r="I125" s="257"/>
    </row>
    <row r="126" spans="1:9" s="109" customFormat="1" ht="31.5" customHeight="1">
      <c r="A126" s="235" t="s">
        <v>109</v>
      </c>
      <c r="B126" s="235"/>
      <c r="C126" s="235"/>
      <c r="D126" s="235"/>
      <c r="E126" s="235"/>
      <c r="F126" s="235"/>
      <c r="G126" s="141" t="s">
        <v>65</v>
      </c>
      <c r="H126" s="258"/>
      <c r="I126" s="259"/>
    </row>
    <row r="127" spans="1:9" s="109" customFormat="1" ht="26.25" customHeight="1">
      <c r="A127" s="248" t="s">
        <v>110</v>
      </c>
      <c r="B127" s="248"/>
      <c r="C127" s="248"/>
      <c r="D127" s="248"/>
      <c r="E127" s="248"/>
      <c r="F127" s="248"/>
      <c r="G127" s="142" t="s">
        <v>65</v>
      </c>
      <c r="H127" s="249">
        <f>SUM(H119:I126)</f>
        <v>0</v>
      </c>
      <c r="I127" s="249"/>
    </row>
    <row r="128" spans="1:9" s="109" customFormat="1" ht="26.25" customHeight="1">
      <c r="A128" s="250" t="s">
        <v>111</v>
      </c>
      <c r="B128" s="250"/>
      <c r="C128" s="250"/>
      <c r="D128" s="250"/>
      <c r="E128" s="250"/>
      <c r="F128" s="250"/>
      <c r="G128" s="143" t="s">
        <v>65</v>
      </c>
      <c r="H128" s="249">
        <f>H92+H109+H127</f>
        <v>0</v>
      </c>
      <c r="I128" s="249"/>
    </row>
    <row r="129" spans="1:10" s="109" customFormat="1">
      <c r="A129" s="133" t="s">
        <v>99</v>
      </c>
      <c r="B129" s="133"/>
      <c r="C129" s="112"/>
    </row>
    <row r="131" spans="1:10" s="109" customFormat="1" ht="25.5" customHeight="1">
      <c r="A131" s="251" t="s">
        <v>178</v>
      </c>
      <c r="B131" s="252"/>
      <c r="C131" s="252"/>
      <c r="D131" s="252"/>
      <c r="E131" s="252"/>
      <c r="F131" s="252"/>
      <c r="G131" s="252"/>
      <c r="H131" s="252"/>
      <c r="I131" s="253"/>
    </row>
    <row r="132" spans="1:10" s="109" customFormat="1" ht="16.5" customHeight="1">
      <c r="A132" s="254" t="s">
        <v>113</v>
      </c>
      <c r="B132" s="255"/>
      <c r="C132" s="255"/>
      <c r="D132" s="255"/>
      <c r="E132" s="255"/>
      <c r="F132" s="255"/>
      <c r="G132" s="255"/>
      <c r="H132" s="255"/>
      <c r="I132" s="256"/>
    </row>
    <row r="133" spans="1:10" s="109" customFormat="1" ht="15.75" customHeight="1">
      <c r="A133" s="144"/>
      <c r="B133" s="126"/>
      <c r="C133" s="112"/>
      <c r="I133" s="145"/>
    </row>
    <row r="134" spans="1:10" s="109" customFormat="1" ht="16.5" customHeight="1">
      <c r="A134" s="236" t="s">
        <v>114</v>
      </c>
      <c r="B134" s="237"/>
      <c r="C134" s="237"/>
      <c r="D134" s="237"/>
      <c r="E134" s="237"/>
      <c r="F134" s="237"/>
      <c r="G134" s="237"/>
      <c r="H134" s="237"/>
      <c r="I134" s="238"/>
      <c r="J134" s="107"/>
    </row>
    <row r="135" spans="1:10" s="109" customFormat="1" ht="15.75" customHeight="1">
      <c r="A135" s="146"/>
      <c r="B135" s="147"/>
      <c r="I135" s="145"/>
    </row>
    <row r="136" spans="1:10" s="109" customFormat="1" ht="16.5" customHeight="1">
      <c r="A136" s="239" t="s">
        <v>115</v>
      </c>
      <c r="B136" s="240"/>
      <c r="C136" s="240"/>
      <c r="D136" s="240"/>
      <c r="E136" s="240"/>
      <c r="F136" s="240"/>
      <c r="G136" s="240"/>
      <c r="H136" s="240"/>
      <c r="I136" s="241"/>
    </row>
    <row r="137" spans="1:10" s="109" customFormat="1" ht="15.75" customHeight="1">
      <c r="A137" s="239"/>
      <c r="B137" s="240"/>
      <c r="C137" s="240"/>
      <c r="D137" s="240"/>
      <c r="E137" s="240"/>
      <c r="F137" s="240"/>
      <c r="G137" s="240"/>
      <c r="H137" s="240"/>
      <c r="I137" s="241"/>
    </row>
    <row r="138" spans="1:10" s="109" customFormat="1" ht="16.5" customHeight="1">
      <c r="A138" s="242" t="s">
        <v>162</v>
      </c>
      <c r="B138" s="243"/>
      <c r="C138" s="243"/>
      <c r="D138" s="243"/>
      <c r="E138" s="243"/>
      <c r="F138" s="243"/>
      <c r="G138" s="243"/>
      <c r="H138" s="243"/>
      <c r="I138" s="244"/>
    </row>
    <row r="139" spans="1:10" s="109" customFormat="1" ht="15.75" customHeight="1">
      <c r="A139" s="242"/>
      <c r="B139" s="243"/>
      <c r="C139" s="243"/>
      <c r="D139" s="243"/>
      <c r="E139" s="243"/>
      <c r="F139" s="243"/>
      <c r="G139" s="243"/>
      <c r="H139" s="243"/>
      <c r="I139" s="244"/>
    </row>
    <row r="140" spans="1:10" s="109" customFormat="1" ht="16.5" customHeight="1">
      <c r="A140" s="242" t="s">
        <v>163</v>
      </c>
      <c r="B140" s="243"/>
      <c r="C140" s="243"/>
      <c r="D140" s="243"/>
      <c r="E140" s="243"/>
      <c r="F140" s="243"/>
      <c r="G140" s="243"/>
      <c r="H140" s="243"/>
      <c r="I140" s="244"/>
    </row>
    <row r="141" spans="1:10" s="109" customFormat="1" ht="15.75" customHeight="1">
      <c r="A141" s="242"/>
      <c r="B141" s="243"/>
      <c r="C141" s="243"/>
      <c r="D141" s="243"/>
      <c r="E141" s="243"/>
      <c r="F141" s="243"/>
      <c r="G141" s="243"/>
      <c r="H141" s="243"/>
      <c r="I141" s="244"/>
    </row>
    <row r="142" spans="1:10" s="109" customFormat="1" ht="16.5" customHeight="1">
      <c r="A142" s="245" t="s">
        <v>164</v>
      </c>
      <c r="B142" s="246"/>
      <c r="C142" s="246"/>
      <c r="D142" s="246"/>
      <c r="E142" s="246"/>
      <c r="F142" s="246"/>
      <c r="G142" s="246"/>
      <c r="H142" s="246"/>
      <c r="I142" s="247"/>
    </row>
    <row r="143" spans="1:10" s="109" customFormat="1" ht="15.75" customHeight="1">
      <c r="A143" s="245"/>
      <c r="B143" s="246"/>
      <c r="C143" s="246"/>
      <c r="D143" s="246"/>
      <c r="E143" s="246"/>
      <c r="F143" s="246"/>
      <c r="G143" s="246"/>
      <c r="H143" s="246"/>
      <c r="I143" s="247"/>
    </row>
    <row r="144" spans="1:10" s="109" customFormat="1" ht="16.5" customHeight="1">
      <c r="A144" s="239" t="s">
        <v>119</v>
      </c>
      <c r="B144" s="240"/>
      <c r="C144" s="240"/>
      <c r="D144" s="240"/>
      <c r="E144" s="240"/>
      <c r="F144" s="240"/>
      <c r="G144" s="240"/>
      <c r="H144" s="240"/>
      <c r="I144" s="241"/>
    </row>
    <row r="145" spans="1:9" s="109" customFormat="1" ht="16.5" customHeight="1">
      <c r="A145" s="239"/>
      <c r="B145" s="240"/>
      <c r="C145" s="240"/>
      <c r="D145" s="240"/>
      <c r="E145" s="240"/>
      <c r="F145" s="240"/>
      <c r="G145" s="240"/>
      <c r="H145" s="240"/>
      <c r="I145" s="241"/>
    </row>
    <row r="146" spans="1:9" s="109" customFormat="1" ht="15.75" customHeight="1">
      <c r="A146" s="144"/>
      <c r="B146" s="126"/>
      <c r="C146" s="112"/>
      <c r="I146" s="145"/>
    </row>
    <row r="147" spans="1:9" s="109" customFormat="1" ht="15.75" customHeight="1">
      <c r="A147" s="144"/>
      <c r="B147" s="126"/>
      <c r="C147" s="112"/>
      <c r="I147" s="145"/>
    </row>
    <row r="148" spans="1:9" s="109" customFormat="1" ht="30" customHeight="1">
      <c r="A148" s="231" t="s">
        <v>165</v>
      </c>
      <c r="B148" s="232"/>
      <c r="C148" s="232"/>
      <c r="G148" s="233" t="s">
        <v>121</v>
      </c>
      <c r="H148" s="233"/>
      <c r="I148" s="145"/>
    </row>
    <row r="149" spans="1:9" s="109" customFormat="1" ht="75" customHeight="1">
      <c r="A149" s="148"/>
      <c r="B149" s="149"/>
      <c r="C149" s="149"/>
      <c r="D149" s="150"/>
      <c r="E149" s="150"/>
      <c r="F149" s="150"/>
      <c r="G149" s="234" t="s">
        <v>122</v>
      </c>
      <c r="H149" s="234"/>
      <c r="I149" s="151"/>
    </row>
    <row r="150" spans="1:9" s="109" customFormat="1" ht="18.75" customHeight="1">
      <c r="A150" s="152"/>
      <c r="B150" s="152"/>
      <c r="C150" s="152"/>
      <c r="D150" s="153"/>
      <c r="E150" s="153"/>
      <c r="F150" s="153"/>
      <c r="G150" s="154"/>
      <c r="H150" s="154"/>
      <c r="I150" s="153"/>
    </row>
    <row r="152" spans="1:9" s="109" customFormat="1" ht="15">
      <c r="A152" s="124" t="s">
        <v>25</v>
      </c>
      <c r="I152" s="127" t="s">
        <v>26</v>
      </c>
    </row>
    <row r="155" spans="1:9" s="109" customFormat="1" ht="31.5" customHeight="1">
      <c r="A155" s="230" t="s">
        <v>123</v>
      </c>
      <c r="B155" s="230"/>
      <c r="C155" s="230"/>
      <c r="D155" s="230"/>
      <c r="E155" s="230"/>
      <c r="F155" s="230"/>
      <c r="G155" s="230"/>
      <c r="H155" s="230"/>
      <c r="I155" s="230"/>
    </row>
    <row r="156" spans="1:9" s="109" customFormat="1" ht="45" customHeight="1">
      <c r="A156" s="235" t="s">
        <v>124</v>
      </c>
      <c r="B156" s="235"/>
      <c r="C156" s="235"/>
      <c r="D156" s="235"/>
      <c r="E156" s="235"/>
      <c r="F156" s="235"/>
      <c r="G156" s="235"/>
      <c r="H156" s="235"/>
      <c r="I156" s="235"/>
    </row>
    <row r="157" spans="1:9" s="109" customFormat="1" ht="75" customHeight="1">
      <c r="A157" s="221" t="s">
        <v>125</v>
      </c>
      <c r="B157" s="221"/>
      <c r="C157" s="221"/>
      <c r="D157" s="221"/>
      <c r="E157" s="221"/>
      <c r="F157" s="221"/>
      <c r="G157" s="229" t="s">
        <v>126</v>
      </c>
      <c r="H157" s="229"/>
      <c r="I157" s="229"/>
    </row>
    <row r="158" spans="1:9" s="109" customFormat="1" ht="112.5" customHeight="1">
      <c r="A158" s="228"/>
      <c r="B158" s="228"/>
      <c r="C158" s="228"/>
      <c r="D158" s="228"/>
      <c r="E158" s="228"/>
      <c r="F158" s="228"/>
      <c r="G158" s="229" t="s">
        <v>127</v>
      </c>
      <c r="H158" s="229"/>
      <c r="I158" s="229"/>
    </row>
    <row r="159" spans="1:9" s="109" customFormat="1" ht="135.75" customHeight="1">
      <c r="A159" s="228" t="s">
        <v>128</v>
      </c>
      <c r="B159" s="228"/>
      <c r="C159" s="228"/>
      <c r="D159" s="228"/>
      <c r="E159" s="228"/>
      <c r="F159" s="228"/>
      <c r="G159" s="229" t="s">
        <v>129</v>
      </c>
      <c r="H159" s="229"/>
      <c r="I159" s="229"/>
    </row>
    <row r="160" spans="1:9" s="109" customFormat="1" ht="24.75" customHeight="1">
      <c r="A160" s="230" t="s">
        <v>130</v>
      </c>
      <c r="B160" s="230"/>
      <c r="C160" s="230"/>
      <c r="D160" s="230"/>
      <c r="E160" s="230"/>
      <c r="F160" s="230"/>
      <c r="G160" s="230"/>
      <c r="H160" s="230"/>
      <c r="I160" s="230"/>
    </row>
    <row r="161" spans="1:9" s="109" customFormat="1" ht="20.25" customHeight="1">
      <c r="A161" s="221" t="s">
        <v>131</v>
      </c>
      <c r="B161" s="221"/>
      <c r="C161" s="221"/>
      <c r="D161" s="221"/>
      <c r="E161" s="221"/>
      <c r="F161" s="221"/>
      <c r="G161" s="221"/>
      <c r="H161" s="222" t="s">
        <v>65</v>
      </c>
      <c r="I161" s="223"/>
    </row>
    <row r="162" spans="1:9" s="109" customFormat="1" ht="20.25" customHeight="1">
      <c r="A162" s="221" t="s">
        <v>132</v>
      </c>
      <c r="B162" s="221"/>
      <c r="C162" s="221"/>
      <c r="D162" s="221"/>
      <c r="E162" s="221"/>
      <c r="F162" s="221"/>
      <c r="G162" s="221"/>
      <c r="H162" s="222" t="s">
        <v>65</v>
      </c>
      <c r="I162" s="223"/>
    </row>
    <row r="163" spans="1:9" s="109" customFormat="1" ht="20.25" customHeight="1">
      <c r="A163" s="221" t="s">
        <v>133</v>
      </c>
      <c r="B163" s="221"/>
      <c r="C163" s="221"/>
      <c r="D163" s="221"/>
      <c r="E163" s="221"/>
      <c r="F163" s="221"/>
      <c r="G163" s="221"/>
      <c r="H163" s="221" t="s">
        <v>65</v>
      </c>
      <c r="I163" s="221"/>
    </row>
    <row r="164" spans="1:9" s="109" customFormat="1">
      <c r="A164" s="112"/>
      <c r="B164" s="112"/>
      <c r="C164" s="112"/>
    </row>
    <row r="165" spans="1:9" s="109" customFormat="1">
      <c r="A165" s="112" t="s">
        <v>179</v>
      </c>
      <c r="B165" s="112"/>
      <c r="C165" s="112"/>
    </row>
    <row r="166" spans="1:9" s="109" customFormat="1">
      <c r="A166" s="126"/>
      <c r="B166" s="112"/>
      <c r="C166" s="112"/>
    </row>
    <row r="167" spans="1:9" s="109" customFormat="1">
      <c r="A167" s="112" t="s">
        <v>180</v>
      </c>
      <c r="B167" s="112"/>
      <c r="C167" s="112"/>
    </row>
    <row r="168" spans="1:9" s="109" customFormat="1">
      <c r="A168" s="157" t="s">
        <v>181</v>
      </c>
      <c r="B168" s="112"/>
      <c r="C168" s="112"/>
    </row>
  </sheetData>
  <sheetProtection algorithmName="SHA-512" hashValue="i5PZ7S8WY59IjIkPO/Tckmq9GzCJooQ1Euqas2PWczotR4CfUpHP8RKmqh/6HvkfZrTkdY6Nh3sVTl/R/qK0Kw==" saltValue="RJTInqWIpCiFQYaCw2le3Q==" spinCount="100000" sheet="1" objects="1" scenarios="1" formatCells="0" formatColumns="0" formatRows="0"/>
  <mergeCells count="176">
    <mergeCell ref="H3:I3"/>
    <mergeCell ref="A5:I5"/>
    <mergeCell ref="E6:F6"/>
    <mergeCell ref="A8:I8"/>
    <mergeCell ref="C9:I9"/>
    <mergeCell ref="C10:I10"/>
    <mergeCell ref="F17:I17"/>
    <mergeCell ref="C18:E18"/>
    <mergeCell ref="F18:I18"/>
    <mergeCell ref="A19:A21"/>
    <mergeCell ref="B19:B21"/>
    <mergeCell ref="C11:I11"/>
    <mergeCell ref="C12:I12"/>
    <mergeCell ref="C13:I13"/>
    <mergeCell ref="C14:I14"/>
    <mergeCell ref="C15:I15"/>
    <mergeCell ref="A16:A18"/>
    <mergeCell ref="B16:B18"/>
    <mergeCell ref="C16:E16"/>
    <mergeCell ref="F16:I16"/>
    <mergeCell ref="C17:E17"/>
    <mergeCell ref="A37:B37"/>
    <mergeCell ref="E37:H37"/>
    <mergeCell ref="A38:B38"/>
    <mergeCell ref="E38:H38"/>
    <mergeCell ref="A39:B39"/>
    <mergeCell ref="E39:H39"/>
    <mergeCell ref="C22:I22"/>
    <mergeCell ref="C23:I23"/>
    <mergeCell ref="C24:I24"/>
    <mergeCell ref="C25:I25"/>
    <mergeCell ref="A34:I34"/>
    <mergeCell ref="A35:B36"/>
    <mergeCell ref="C35:D35"/>
    <mergeCell ref="E35:H36"/>
    <mergeCell ref="I35:I36"/>
    <mergeCell ref="A43:B43"/>
    <mergeCell ref="E43:H43"/>
    <mergeCell ref="A44:H44"/>
    <mergeCell ref="A63:I63"/>
    <mergeCell ref="A64:I64"/>
    <mergeCell ref="A65:B65"/>
    <mergeCell ref="C65:E65"/>
    <mergeCell ref="G65:H65"/>
    <mergeCell ref="A40:B40"/>
    <mergeCell ref="E40:H40"/>
    <mergeCell ref="A41:B41"/>
    <mergeCell ref="E41:H41"/>
    <mergeCell ref="A42:B42"/>
    <mergeCell ref="E42:H42"/>
    <mergeCell ref="A70:H70"/>
    <mergeCell ref="A71:I71"/>
    <mergeCell ref="A72:G72"/>
    <mergeCell ref="A73:G73"/>
    <mergeCell ref="A74:G74"/>
    <mergeCell ref="A75:G75"/>
    <mergeCell ref="A66:B67"/>
    <mergeCell ref="C66:E66"/>
    <mergeCell ref="G66:H66"/>
    <mergeCell ref="C67:E67"/>
    <mergeCell ref="G67:H67"/>
    <mergeCell ref="A68:B69"/>
    <mergeCell ref="C68:E68"/>
    <mergeCell ref="G68:H68"/>
    <mergeCell ref="C69:E69"/>
    <mergeCell ref="G69:H69"/>
    <mergeCell ref="A81:B81"/>
    <mergeCell ref="A82:B82"/>
    <mergeCell ref="A83:B83"/>
    <mergeCell ref="A84:D84"/>
    <mergeCell ref="F84:H84"/>
    <mergeCell ref="A85:E85"/>
    <mergeCell ref="F85:I85"/>
    <mergeCell ref="A76:G76"/>
    <mergeCell ref="A77:H77"/>
    <mergeCell ref="A78:E78"/>
    <mergeCell ref="F78:I78"/>
    <mergeCell ref="A79:E79"/>
    <mergeCell ref="F79:I79"/>
    <mergeCell ref="A90:D90"/>
    <mergeCell ref="F90:H90"/>
    <mergeCell ref="A91:G91"/>
    <mergeCell ref="H91:I91"/>
    <mergeCell ref="A92:G92"/>
    <mergeCell ref="H92:I92"/>
    <mergeCell ref="A86:B86"/>
    <mergeCell ref="A87:D87"/>
    <mergeCell ref="F87:H87"/>
    <mergeCell ref="A88:E88"/>
    <mergeCell ref="F88:I88"/>
    <mergeCell ref="A89:B89"/>
    <mergeCell ref="A98:I98"/>
    <mergeCell ref="A99:E99"/>
    <mergeCell ref="F99:I99"/>
    <mergeCell ref="A100:C100"/>
    <mergeCell ref="D100:D101"/>
    <mergeCell ref="E100:E101"/>
    <mergeCell ref="F100:G100"/>
    <mergeCell ref="H100:H101"/>
    <mergeCell ref="I100:I101"/>
    <mergeCell ref="A101:C101"/>
    <mergeCell ref="I102:I103"/>
    <mergeCell ref="A103:C103"/>
    <mergeCell ref="F103:G103"/>
    <mergeCell ref="A104:E104"/>
    <mergeCell ref="F104:I104"/>
    <mergeCell ref="A105:C105"/>
    <mergeCell ref="F105:G105"/>
    <mergeCell ref="F101:G101"/>
    <mergeCell ref="A102:C102"/>
    <mergeCell ref="D102:D103"/>
    <mergeCell ref="E102:E103"/>
    <mergeCell ref="F102:G102"/>
    <mergeCell ref="H102:H103"/>
    <mergeCell ref="A117:I117"/>
    <mergeCell ref="A118:I118"/>
    <mergeCell ref="A119:F119"/>
    <mergeCell ref="H119:I119"/>
    <mergeCell ref="A120:F120"/>
    <mergeCell ref="H120:I120"/>
    <mergeCell ref="A109:G109"/>
    <mergeCell ref="H109:I109"/>
    <mergeCell ref="A106:E106"/>
    <mergeCell ref="F106:I106"/>
    <mergeCell ref="A107:E107"/>
    <mergeCell ref="F107:I107"/>
    <mergeCell ref="A108:D108"/>
    <mergeCell ref="F108:H108"/>
    <mergeCell ref="A124:F124"/>
    <mergeCell ref="H124:I124"/>
    <mergeCell ref="A125:F125"/>
    <mergeCell ref="H125:I125"/>
    <mergeCell ref="A126:F126"/>
    <mergeCell ref="H126:I126"/>
    <mergeCell ref="A121:F121"/>
    <mergeCell ref="H121:I121"/>
    <mergeCell ref="A122:F122"/>
    <mergeCell ref="H122:I122"/>
    <mergeCell ref="A123:F123"/>
    <mergeCell ref="H123:I123"/>
    <mergeCell ref="A134:I134"/>
    <mergeCell ref="A136:I137"/>
    <mergeCell ref="A138:I139"/>
    <mergeCell ref="A140:I141"/>
    <mergeCell ref="A142:I143"/>
    <mergeCell ref="A144:I145"/>
    <mergeCell ref="A127:F127"/>
    <mergeCell ref="H127:I127"/>
    <mergeCell ref="A128:F128"/>
    <mergeCell ref="H128:I128"/>
    <mergeCell ref="A131:I131"/>
    <mergeCell ref="A132:I132"/>
    <mergeCell ref="A162:G162"/>
    <mergeCell ref="H162:I162"/>
    <mergeCell ref="A163:G163"/>
    <mergeCell ref="H163:I163"/>
    <mergeCell ref="F19:I19"/>
    <mergeCell ref="C19:E19"/>
    <mergeCell ref="G20:I20"/>
    <mergeCell ref="G21:I21"/>
    <mergeCell ref="D20:E20"/>
    <mergeCell ref="D21:E21"/>
    <mergeCell ref="A158:F158"/>
    <mergeCell ref="G158:I158"/>
    <mergeCell ref="A159:F159"/>
    <mergeCell ref="G159:I159"/>
    <mergeCell ref="A160:I160"/>
    <mergeCell ref="A161:G161"/>
    <mergeCell ref="H161:I161"/>
    <mergeCell ref="A148:C148"/>
    <mergeCell ref="G148:H148"/>
    <mergeCell ref="G149:H149"/>
    <mergeCell ref="A155:I155"/>
    <mergeCell ref="A156:I156"/>
    <mergeCell ref="A157:F157"/>
    <mergeCell ref="G157:I157"/>
  </mergeCells>
  <pageMargins left="0.59055118110236227" right="0.19685039370078741" top="0.74803149606299213" bottom="0.35433070866141736" header="0.31496062992125984" footer="0.31496062992125984"/>
  <pageSetup paperSize="9" scale="67" orientation="portrait" r:id="rId1"/>
  <headerFooter>
    <oddFooter>&amp;LUNIT KEWANGAN 
PDT HULU SELANGOR</oddFooter>
  </headerFooter>
  <rowBreaks count="5" manualBreakCount="5">
    <brk id="29" max="8" man="1"/>
    <brk id="58" max="8" man="1"/>
    <brk id="93" max="8" man="1"/>
    <brk id="112" max="8" man="1"/>
    <brk id="150" max="8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21"/>
  <sheetViews>
    <sheetView view="pageBreakPreview" zoomScaleNormal="100" zoomScaleSheetLayoutView="100" workbookViewId="0">
      <selection activeCell="I258" sqref="I258"/>
    </sheetView>
  </sheetViews>
  <sheetFormatPr defaultRowHeight="15.75"/>
  <cols>
    <col min="1" max="1" width="24.5" style="2" customWidth="1"/>
    <col min="2" max="2" width="1.5" style="2" customWidth="1"/>
    <col min="3" max="3" width="16.83203125" style="2" customWidth="1"/>
    <col min="4" max="4" width="15.5" style="2" customWidth="1"/>
    <col min="5" max="5" width="17.1640625" style="2" customWidth="1"/>
    <col min="6" max="6" width="25" style="2" customWidth="1"/>
    <col min="7" max="7" width="16" style="2" customWidth="1"/>
    <col min="8" max="8" width="13.83203125" style="2" customWidth="1"/>
    <col min="9" max="9" width="16.83203125" style="2" customWidth="1"/>
    <col min="10" max="10" width="5.83203125" style="2" customWidth="1"/>
    <col min="11" max="11" width="9.33203125" style="13"/>
    <col min="12" max="16384" width="9.33203125" style="5"/>
  </cols>
  <sheetData>
    <row r="1" spans="1:11">
      <c r="A1" s="1" t="s">
        <v>0</v>
      </c>
      <c r="B1" s="1"/>
      <c r="I1" s="3" t="s">
        <v>1</v>
      </c>
      <c r="K1" s="4"/>
    </row>
    <row r="3" spans="1:11" s="7" customFormat="1" ht="15" customHeight="1">
      <c r="A3" s="1"/>
      <c r="B3" s="1"/>
      <c r="C3" s="1"/>
      <c r="D3" s="1"/>
      <c r="E3" s="1"/>
      <c r="F3" s="1"/>
      <c r="G3" s="1"/>
      <c r="H3" s="576" t="s">
        <v>2</v>
      </c>
      <c r="I3" s="576"/>
      <c r="J3" s="6"/>
      <c r="K3" s="6"/>
    </row>
    <row r="4" spans="1:11" s="7" customFormat="1" ht="15">
      <c r="A4" s="6"/>
      <c r="B4" s="6"/>
      <c r="C4" s="6"/>
      <c r="D4" s="6"/>
      <c r="E4" s="6"/>
      <c r="F4" s="6"/>
      <c r="G4" s="6"/>
      <c r="H4" s="6"/>
      <c r="I4" s="8"/>
      <c r="J4" s="6"/>
      <c r="K4" s="6"/>
    </row>
    <row r="5" spans="1:11" s="7" customFormat="1" ht="15.75" customHeight="1">
      <c r="A5" s="577" t="s">
        <v>3</v>
      </c>
      <c r="B5" s="577"/>
      <c r="C5" s="577"/>
      <c r="D5" s="577"/>
      <c r="E5" s="577"/>
      <c r="F5" s="577"/>
      <c r="G5" s="577"/>
      <c r="H5" s="577"/>
      <c r="I5" s="577"/>
      <c r="J5" s="6"/>
      <c r="K5" s="6"/>
    </row>
    <row r="6" spans="1:11" s="7" customFormat="1" ht="20.25" customHeight="1">
      <c r="D6" s="9" t="s">
        <v>4</v>
      </c>
      <c r="E6" s="578" t="s">
        <v>201</v>
      </c>
      <c r="F6" s="578"/>
      <c r="G6" s="10">
        <v>2025</v>
      </c>
      <c r="J6" s="6"/>
      <c r="K6" s="6"/>
    </row>
    <row r="7" spans="1:11" s="12" customFormat="1">
      <c r="A7" s="11"/>
      <c r="B7" s="11"/>
      <c r="C7" s="11"/>
      <c r="D7" s="11"/>
      <c r="E7" s="11"/>
      <c r="F7" s="11"/>
      <c r="G7" s="11"/>
      <c r="H7" s="11"/>
      <c r="I7" s="11"/>
      <c r="J7" s="2"/>
      <c r="K7" s="2"/>
    </row>
    <row r="8" spans="1:11" ht="30.75" customHeight="1">
      <c r="A8" s="533" t="s">
        <v>5</v>
      </c>
      <c r="B8" s="534"/>
      <c r="C8" s="534"/>
      <c r="D8" s="534"/>
      <c r="E8" s="534"/>
      <c r="F8" s="534"/>
      <c r="G8" s="534"/>
      <c r="H8" s="534"/>
      <c r="I8" s="536"/>
    </row>
    <row r="9" spans="1:11" ht="30" customHeight="1">
      <c r="A9" s="14" t="s">
        <v>200</v>
      </c>
      <c r="B9" s="15" t="s">
        <v>6</v>
      </c>
      <c r="C9" s="567"/>
      <c r="D9" s="567"/>
      <c r="E9" s="567"/>
      <c r="F9" s="567"/>
      <c r="G9" s="567"/>
      <c r="H9" s="567"/>
      <c r="I9" s="568"/>
    </row>
    <row r="10" spans="1:11" ht="30" customHeight="1">
      <c r="A10" s="14" t="s">
        <v>7</v>
      </c>
      <c r="B10" s="15" t="s">
        <v>6</v>
      </c>
      <c r="C10" s="567"/>
      <c r="D10" s="567"/>
      <c r="E10" s="567"/>
      <c r="F10" s="567"/>
      <c r="G10" s="567"/>
      <c r="H10" s="567"/>
      <c r="I10" s="568"/>
    </row>
    <row r="11" spans="1:11" ht="30" customHeight="1">
      <c r="A11" s="14" t="s">
        <v>8</v>
      </c>
      <c r="B11" s="15" t="s">
        <v>6</v>
      </c>
      <c r="C11" s="567"/>
      <c r="D11" s="567"/>
      <c r="E11" s="567"/>
      <c r="F11" s="567"/>
      <c r="G11" s="567"/>
      <c r="H11" s="567"/>
      <c r="I11" s="568"/>
    </row>
    <row r="12" spans="1:11" ht="30" customHeight="1">
      <c r="A12" s="14" t="s">
        <v>9</v>
      </c>
      <c r="B12" s="15" t="s">
        <v>6</v>
      </c>
      <c r="C12" s="567"/>
      <c r="D12" s="567"/>
      <c r="E12" s="567"/>
      <c r="F12" s="567"/>
      <c r="G12" s="567"/>
      <c r="H12" s="567"/>
      <c r="I12" s="568"/>
    </row>
    <row r="13" spans="1:11" ht="30" customHeight="1">
      <c r="A13" s="14" t="s">
        <v>10</v>
      </c>
      <c r="B13" s="15" t="s">
        <v>6</v>
      </c>
      <c r="C13" s="567"/>
      <c r="D13" s="567"/>
      <c r="E13" s="567"/>
      <c r="F13" s="567"/>
      <c r="G13" s="567"/>
      <c r="H13" s="567"/>
      <c r="I13" s="568"/>
    </row>
    <row r="14" spans="1:11" ht="30" customHeight="1">
      <c r="A14" s="14" t="s">
        <v>11</v>
      </c>
      <c r="B14" s="15" t="s">
        <v>6</v>
      </c>
      <c r="C14" s="567"/>
      <c r="D14" s="567"/>
      <c r="E14" s="567"/>
      <c r="F14" s="567"/>
      <c r="G14" s="567"/>
      <c r="H14" s="567"/>
      <c r="I14" s="568"/>
    </row>
    <row r="15" spans="1:11" ht="30" customHeight="1">
      <c r="A15" s="14" t="s">
        <v>12</v>
      </c>
      <c r="B15" s="15" t="s">
        <v>6</v>
      </c>
      <c r="C15" s="567"/>
      <c r="D15" s="567"/>
      <c r="E15" s="567"/>
      <c r="F15" s="567"/>
      <c r="G15" s="567"/>
      <c r="H15" s="567"/>
      <c r="I15" s="568"/>
    </row>
    <row r="16" spans="1:11" ht="28.5" customHeight="1">
      <c r="A16" s="558" t="s">
        <v>13</v>
      </c>
      <c r="B16" s="569"/>
      <c r="C16" s="377" t="s">
        <v>198</v>
      </c>
      <c r="D16" s="378"/>
      <c r="E16" s="378"/>
      <c r="F16" s="572"/>
      <c r="G16" s="572"/>
      <c r="H16" s="572"/>
      <c r="I16" s="573"/>
    </row>
    <row r="17" spans="1:10" s="13" customFormat="1" ht="28.5" customHeight="1">
      <c r="A17" s="559"/>
      <c r="B17" s="570"/>
      <c r="C17" s="377" t="s">
        <v>14</v>
      </c>
      <c r="D17" s="378"/>
      <c r="E17" s="378"/>
      <c r="F17" s="572"/>
      <c r="G17" s="572"/>
      <c r="H17" s="572"/>
      <c r="I17" s="573"/>
      <c r="J17" s="2"/>
    </row>
    <row r="18" spans="1:10" s="13" customFormat="1" ht="28.5" customHeight="1">
      <c r="A18" s="560"/>
      <c r="B18" s="571"/>
      <c r="C18" s="384" t="s">
        <v>199</v>
      </c>
      <c r="D18" s="385"/>
      <c r="E18" s="385"/>
      <c r="F18" s="574">
        <f>F16+F17</f>
        <v>0</v>
      </c>
      <c r="G18" s="574"/>
      <c r="H18" s="574"/>
      <c r="I18" s="575"/>
      <c r="J18" s="2"/>
    </row>
    <row r="19" spans="1:10" s="13" customFormat="1" ht="24" customHeight="1">
      <c r="A19" s="558" t="s">
        <v>15</v>
      </c>
      <c r="B19" s="561"/>
      <c r="C19" s="564" t="s">
        <v>137</v>
      </c>
      <c r="D19" s="565"/>
      <c r="E19" s="566"/>
      <c r="F19" s="564" t="s">
        <v>16</v>
      </c>
      <c r="G19" s="565"/>
      <c r="H19" s="565"/>
      <c r="I19" s="566"/>
      <c r="J19" s="2"/>
    </row>
    <row r="20" spans="1:10" s="13" customFormat="1" ht="35.25" customHeight="1">
      <c r="A20" s="559"/>
      <c r="B20" s="562"/>
      <c r="C20" s="74" t="s">
        <v>17</v>
      </c>
      <c r="D20" s="428"/>
      <c r="E20" s="429"/>
      <c r="F20" s="74" t="s">
        <v>17</v>
      </c>
      <c r="G20" s="428"/>
      <c r="H20" s="551"/>
      <c r="I20" s="429"/>
      <c r="J20" s="2"/>
    </row>
    <row r="21" spans="1:10" s="13" customFormat="1" ht="35.25" customHeight="1">
      <c r="A21" s="560"/>
      <c r="B21" s="563"/>
      <c r="C21" s="74" t="s">
        <v>18</v>
      </c>
      <c r="D21" s="428"/>
      <c r="E21" s="429"/>
      <c r="F21" s="74" t="s">
        <v>18</v>
      </c>
      <c r="G21" s="428"/>
      <c r="H21" s="551"/>
      <c r="I21" s="429"/>
      <c r="J21" s="2"/>
    </row>
    <row r="22" spans="1:10" s="13" customFormat="1" ht="53.25" customHeight="1">
      <c r="A22" s="14" t="s">
        <v>19</v>
      </c>
      <c r="B22" s="16"/>
      <c r="C22" s="552"/>
      <c r="D22" s="553"/>
      <c r="E22" s="553"/>
      <c r="F22" s="553"/>
      <c r="G22" s="553"/>
      <c r="H22" s="553"/>
      <c r="I22" s="554"/>
      <c r="J22" s="2"/>
    </row>
    <row r="23" spans="1:10" s="13" customFormat="1" ht="66" customHeight="1">
      <c r="A23" s="14" t="s">
        <v>20</v>
      </c>
      <c r="B23" s="16"/>
      <c r="C23" s="555"/>
      <c r="D23" s="556"/>
      <c r="E23" s="556"/>
      <c r="F23" s="556"/>
      <c r="G23" s="556"/>
      <c r="H23" s="556"/>
      <c r="I23" s="557"/>
      <c r="J23" s="2"/>
    </row>
    <row r="24" spans="1:10" s="13" customFormat="1" ht="61.5" customHeight="1">
      <c r="A24" s="17" t="s">
        <v>21</v>
      </c>
      <c r="B24" s="18"/>
      <c r="C24" s="555"/>
      <c r="D24" s="556"/>
      <c r="E24" s="556"/>
      <c r="F24" s="556"/>
      <c r="G24" s="556"/>
      <c r="H24" s="556"/>
      <c r="I24" s="557"/>
      <c r="J24" s="2"/>
    </row>
    <row r="25" spans="1:10" s="13" customFormat="1" ht="101.25" customHeight="1">
      <c r="A25" s="19" t="s">
        <v>22</v>
      </c>
      <c r="B25" s="20"/>
      <c r="C25" s="555"/>
      <c r="D25" s="556"/>
      <c r="E25" s="556"/>
      <c r="F25" s="556"/>
      <c r="G25" s="556"/>
      <c r="H25" s="556"/>
      <c r="I25" s="557"/>
      <c r="J25" s="2"/>
    </row>
    <row r="27" spans="1:10" s="13" customFormat="1">
      <c r="A27" s="21" t="s">
        <v>23</v>
      </c>
      <c r="B27" s="21"/>
      <c r="C27" s="2"/>
      <c r="D27" s="2"/>
      <c r="E27" s="2"/>
      <c r="F27" s="2"/>
      <c r="G27" s="2"/>
      <c r="H27" s="2"/>
      <c r="I27" s="2"/>
      <c r="J27" s="2"/>
    </row>
    <row r="28" spans="1:10" s="13" customFormat="1">
      <c r="A28" s="21" t="s">
        <v>24</v>
      </c>
      <c r="B28" s="21"/>
      <c r="C28" s="2"/>
      <c r="D28" s="2"/>
      <c r="E28" s="2"/>
      <c r="F28" s="2"/>
      <c r="G28" s="2"/>
      <c r="H28" s="2"/>
      <c r="I28" s="2"/>
      <c r="J28" s="2"/>
    </row>
    <row r="29" spans="1:10" s="13" customFormat="1">
      <c r="A29" s="21"/>
      <c r="B29" s="21"/>
      <c r="C29" s="2"/>
      <c r="D29" s="2"/>
      <c r="E29" s="2"/>
      <c r="F29" s="2"/>
      <c r="G29" s="2"/>
      <c r="H29" s="2"/>
      <c r="I29" s="2"/>
      <c r="J29" s="2"/>
    </row>
    <row r="30" spans="1:10" s="13" customFormat="1">
      <c r="A30" s="21"/>
      <c r="B30" s="21"/>
      <c r="C30" s="2"/>
      <c r="D30" s="2"/>
      <c r="E30" s="2"/>
      <c r="F30" s="2"/>
      <c r="G30" s="2"/>
      <c r="H30" s="2"/>
      <c r="I30" s="2"/>
      <c r="J30" s="2"/>
    </row>
    <row r="31" spans="1:10" s="13" customFormat="1" ht="12.75">
      <c r="A31" s="22" t="s">
        <v>25</v>
      </c>
      <c r="B31" s="22"/>
      <c r="C31" s="23"/>
      <c r="D31" s="23"/>
      <c r="E31" s="23"/>
      <c r="F31" s="24"/>
      <c r="G31" s="24"/>
      <c r="H31" s="24"/>
      <c r="I31" s="25" t="s">
        <v>26</v>
      </c>
      <c r="J31" s="24"/>
    </row>
    <row r="32" spans="1:10" s="13" customFormat="1" ht="12.7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s="13" customFormat="1" ht="12.75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s="13" customFormat="1" ht="29.25" customHeight="1">
      <c r="A34" s="533" t="s">
        <v>27</v>
      </c>
      <c r="B34" s="534"/>
      <c r="C34" s="534"/>
      <c r="D34" s="534"/>
      <c r="E34" s="535"/>
      <c r="F34" s="535"/>
      <c r="G34" s="535"/>
      <c r="H34" s="535"/>
      <c r="I34" s="536"/>
      <c r="J34" s="5"/>
    </row>
    <row r="35" spans="1:10" s="13" customFormat="1" ht="20.25" customHeight="1">
      <c r="A35" s="537" t="s">
        <v>28</v>
      </c>
      <c r="B35" s="538"/>
      <c r="C35" s="541" t="s">
        <v>29</v>
      </c>
      <c r="D35" s="542"/>
      <c r="E35" s="543" t="s">
        <v>30</v>
      </c>
      <c r="F35" s="544"/>
      <c r="G35" s="544"/>
      <c r="H35" s="545"/>
      <c r="I35" s="549" t="s">
        <v>31</v>
      </c>
      <c r="J35" s="5"/>
    </row>
    <row r="36" spans="1:10" s="13" customFormat="1" ht="20.25" customHeight="1">
      <c r="A36" s="539"/>
      <c r="B36" s="540"/>
      <c r="C36" s="171" t="s">
        <v>32</v>
      </c>
      <c r="D36" s="171" t="s">
        <v>33</v>
      </c>
      <c r="E36" s="546"/>
      <c r="F36" s="547"/>
      <c r="G36" s="547"/>
      <c r="H36" s="548"/>
      <c r="I36" s="550"/>
      <c r="J36" s="5"/>
    </row>
    <row r="37" spans="1:10" s="13" customFormat="1" ht="96" customHeight="1">
      <c r="A37" s="416"/>
      <c r="B37" s="416"/>
      <c r="C37" s="170"/>
      <c r="D37" s="170"/>
      <c r="E37" s="418"/>
      <c r="F37" s="418"/>
      <c r="G37" s="418"/>
      <c r="H37" s="418"/>
      <c r="I37" s="170"/>
      <c r="J37" s="5"/>
    </row>
    <row r="38" spans="1:10" s="13" customFormat="1" ht="96" customHeight="1">
      <c r="A38" s="416"/>
      <c r="B38" s="416"/>
      <c r="C38" s="170"/>
      <c r="D38" s="170"/>
      <c r="E38" s="417"/>
      <c r="F38" s="417"/>
      <c r="G38" s="417"/>
      <c r="H38" s="417"/>
      <c r="I38" s="170"/>
      <c r="J38" s="5"/>
    </row>
    <row r="39" spans="1:10" s="13" customFormat="1" ht="96" customHeight="1">
      <c r="A39" s="416"/>
      <c r="B39" s="416"/>
      <c r="C39" s="170"/>
      <c r="D39" s="170"/>
      <c r="E39" s="418"/>
      <c r="F39" s="418"/>
      <c r="G39" s="418"/>
      <c r="H39" s="418"/>
      <c r="I39" s="170"/>
      <c r="J39" s="5"/>
    </row>
    <row r="40" spans="1:10" s="13" customFormat="1" ht="96" customHeight="1">
      <c r="A40" s="419"/>
      <c r="B40" s="420"/>
      <c r="C40" s="170"/>
      <c r="D40" s="170"/>
      <c r="E40" s="421"/>
      <c r="F40" s="422"/>
      <c r="G40" s="422"/>
      <c r="H40" s="423"/>
      <c r="I40" s="170"/>
      <c r="J40" s="5"/>
    </row>
    <row r="41" spans="1:10" s="13" customFormat="1" ht="96" customHeight="1">
      <c r="A41" s="419"/>
      <c r="B41" s="420"/>
      <c r="C41" s="170"/>
      <c r="D41" s="170"/>
      <c r="E41" s="421"/>
      <c r="F41" s="422"/>
      <c r="G41" s="422"/>
      <c r="H41" s="423"/>
      <c r="I41" s="170"/>
      <c r="J41" s="5"/>
    </row>
    <row r="42" spans="1:10" s="13" customFormat="1" ht="96" customHeight="1">
      <c r="A42" s="419"/>
      <c r="B42" s="420"/>
      <c r="C42" s="170"/>
      <c r="D42" s="170"/>
      <c r="E42" s="421"/>
      <c r="F42" s="422"/>
      <c r="G42" s="422"/>
      <c r="H42" s="423"/>
      <c r="I42" s="170"/>
      <c r="J42" s="5"/>
    </row>
    <row r="43" spans="1:10" s="13" customFormat="1" ht="96" customHeight="1">
      <c r="A43" s="419"/>
      <c r="B43" s="420"/>
      <c r="C43" s="170"/>
      <c r="D43" s="170"/>
      <c r="E43" s="421"/>
      <c r="F43" s="422"/>
      <c r="G43" s="422"/>
      <c r="H43" s="423"/>
      <c r="I43" s="170"/>
      <c r="J43" s="5"/>
    </row>
    <row r="44" spans="1:10" s="13" customFormat="1" ht="96" customHeight="1">
      <c r="A44" s="419"/>
      <c r="B44" s="420"/>
      <c r="C44" s="170"/>
      <c r="D44" s="170"/>
      <c r="E44" s="421"/>
      <c r="F44" s="422"/>
      <c r="G44" s="422"/>
      <c r="H44" s="423"/>
      <c r="I44" s="170"/>
      <c r="J44" s="5"/>
    </row>
    <row r="45" spans="1:10" s="13" customFormat="1" ht="96" customHeight="1">
      <c r="A45" s="419"/>
      <c r="B45" s="420"/>
      <c r="C45" s="170"/>
      <c r="D45" s="170"/>
      <c r="E45" s="421"/>
      <c r="F45" s="422"/>
      <c r="G45" s="422"/>
      <c r="H45" s="423"/>
      <c r="I45" s="170"/>
      <c r="J45" s="5"/>
    </row>
    <row r="46" spans="1:10" s="13" customFormat="1">
      <c r="A46" s="21"/>
      <c r="B46" s="21"/>
      <c r="C46" s="2"/>
      <c r="D46" s="2"/>
      <c r="E46" s="2"/>
      <c r="F46" s="2"/>
      <c r="G46" s="2"/>
      <c r="H46" s="2"/>
      <c r="I46" s="2"/>
      <c r="J46" s="2"/>
    </row>
    <row r="47" spans="1:10" s="13" customFormat="1">
      <c r="A47" s="21"/>
      <c r="B47" s="21"/>
      <c r="C47" s="2"/>
      <c r="D47" s="2"/>
      <c r="E47" s="2"/>
      <c r="F47" s="2"/>
      <c r="G47" s="2"/>
      <c r="H47" s="2"/>
      <c r="I47" s="2"/>
      <c r="J47" s="2"/>
    </row>
    <row r="48" spans="1:10" s="13" customFormat="1" ht="12.75">
      <c r="A48" s="22" t="s">
        <v>25</v>
      </c>
      <c r="B48" s="22"/>
      <c r="C48" s="23"/>
      <c r="D48" s="23"/>
      <c r="E48" s="23"/>
      <c r="F48" s="24"/>
      <c r="G48" s="24"/>
      <c r="H48" s="24"/>
      <c r="I48" s="25" t="s">
        <v>26</v>
      </c>
      <c r="J48" s="24"/>
    </row>
    <row r="49" spans="1:10" s="13" customFormat="1" ht="12.7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s="13" customFormat="1" ht="12.75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s="13" customFormat="1" ht="29.25" customHeight="1">
      <c r="A51" s="533" t="s">
        <v>27</v>
      </c>
      <c r="B51" s="534"/>
      <c r="C51" s="534"/>
      <c r="D51" s="534"/>
      <c r="E51" s="535"/>
      <c r="F51" s="535"/>
      <c r="G51" s="535"/>
      <c r="H51" s="535"/>
      <c r="I51" s="536"/>
      <c r="J51" s="5"/>
    </row>
    <row r="52" spans="1:10" s="13" customFormat="1" ht="20.25" customHeight="1">
      <c r="A52" s="537" t="s">
        <v>28</v>
      </c>
      <c r="B52" s="538"/>
      <c r="C52" s="541" t="s">
        <v>29</v>
      </c>
      <c r="D52" s="542"/>
      <c r="E52" s="543" t="s">
        <v>30</v>
      </c>
      <c r="F52" s="544"/>
      <c r="G52" s="544"/>
      <c r="H52" s="545"/>
      <c r="I52" s="549" t="s">
        <v>31</v>
      </c>
      <c r="J52" s="5"/>
    </row>
    <row r="53" spans="1:10" s="13" customFormat="1" ht="20.25" customHeight="1">
      <c r="A53" s="539"/>
      <c r="B53" s="540"/>
      <c r="C53" s="171" t="s">
        <v>32</v>
      </c>
      <c r="D53" s="171" t="s">
        <v>33</v>
      </c>
      <c r="E53" s="546"/>
      <c r="F53" s="547"/>
      <c r="G53" s="547"/>
      <c r="H53" s="548"/>
      <c r="I53" s="550"/>
      <c r="J53" s="5"/>
    </row>
    <row r="54" spans="1:10" s="13" customFormat="1" ht="96" customHeight="1">
      <c r="A54" s="416"/>
      <c r="B54" s="416"/>
      <c r="C54" s="170"/>
      <c r="D54" s="170"/>
      <c r="E54" s="418"/>
      <c r="F54" s="418"/>
      <c r="G54" s="418"/>
      <c r="H54" s="418"/>
      <c r="I54" s="75"/>
      <c r="J54" s="5"/>
    </row>
    <row r="55" spans="1:10" s="13" customFormat="1" ht="96" customHeight="1">
      <c r="A55" s="416"/>
      <c r="B55" s="416"/>
      <c r="C55" s="170"/>
      <c r="D55" s="170"/>
      <c r="E55" s="417"/>
      <c r="F55" s="417"/>
      <c r="G55" s="417"/>
      <c r="H55" s="417"/>
      <c r="I55" s="75"/>
      <c r="J55" s="5"/>
    </row>
    <row r="56" spans="1:10" s="13" customFormat="1" ht="96" customHeight="1">
      <c r="A56" s="416"/>
      <c r="B56" s="416"/>
      <c r="C56" s="170"/>
      <c r="D56" s="170"/>
      <c r="E56" s="418"/>
      <c r="F56" s="418"/>
      <c r="G56" s="418"/>
      <c r="H56" s="418"/>
      <c r="I56" s="75"/>
      <c r="J56" s="5"/>
    </row>
    <row r="57" spans="1:10" s="13" customFormat="1" ht="96" customHeight="1">
      <c r="A57" s="419"/>
      <c r="B57" s="420"/>
      <c r="C57" s="170"/>
      <c r="D57" s="170"/>
      <c r="E57" s="421"/>
      <c r="F57" s="422"/>
      <c r="G57" s="422"/>
      <c r="H57" s="423"/>
      <c r="I57" s="75"/>
      <c r="J57" s="5"/>
    </row>
    <row r="58" spans="1:10" s="13" customFormat="1" ht="96" customHeight="1">
      <c r="A58" s="419"/>
      <c r="B58" s="420"/>
      <c r="C58" s="170"/>
      <c r="D58" s="170"/>
      <c r="E58" s="421"/>
      <c r="F58" s="422"/>
      <c r="G58" s="422"/>
      <c r="H58" s="423"/>
      <c r="I58" s="75"/>
      <c r="J58" s="5"/>
    </row>
    <row r="59" spans="1:10" s="13" customFormat="1" ht="96" customHeight="1">
      <c r="A59" s="419"/>
      <c r="B59" s="420"/>
      <c r="C59" s="170"/>
      <c r="D59" s="170"/>
      <c r="E59" s="421"/>
      <c r="F59" s="422"/>
      <c r="G59" s="422"/>
      <c r="H59" s="423"/>
      <c r="I59" s="75"/>
      <c r="J59" s="5"/>
    </row>
    <row r="60" spans="1:10" s="13" customFormat="1" ht="96" customHeight="1">
      <c r="A60" s="419"/>
      <c r="B60" s="420"/>
      <c r="C60" s="170"/>
      <c r="D60" s="170"/>
      <c r="E60" s="421"/>
      <c r="F60" s="422"/>
      <c r="G60" s="422"/>
      <c r="H60" s="423"/>
      <c r="I60" s="75"/>
      <c r="J60" s="5"/>
    </row>
    <row r="61" spans="1:10" s="13" customFormat="1" ht="96" customHeight="1">
      <c r="A61" s="419"/>
      <c r="B61" s="420"/>
      <c r="C61" s="170"/>
      <c r="D61" s="170"/>
      <c r="E61" s="421"/>
      <c r="F61" s="422"/>
      <c r="G61" s="422"/>
      <c r="H61" s="423"/>
      <c r="I61" s="75"/>
      <c r="J61" s="5"/>
    </row>
    <row r="62" spans="1:10" s="13" customFormat="1" ht="96" customHeight="1">
      <c r="A62" s="419"/>
      <c r="B62" s="420"/>
      <c r="C62" s="170"/>
      <c r="D62" s="170"/>
      <c r="E62" s="421"/>
      <c r="F62" s="422"/>
      <c r="G62" s="422"/>
      <c r="H62" s="423"/>
      <c r="I62" s="75"/>
      <c r="J62" s="5"/>
    </row>
    <row r="63" spans="1:10" s="13" customFormat="1">
      <c r="A63" s="21"/>
      <c r="B63" s="21"/>
      <c r="C63" s="2"/>
      <c r="D63" s="2"/>
      <c r="E63" s="2"/>
      <c r="F63" s="2"/>
      <c r="G63" s="2"/>
      <c r="H63" s="2"/>
      <c r="I63" s="2"/>
      <c r="J63" s="2"/>
    </row>
    <row r="64" spans="1:10" s="13" customFormat="1">
      <c r="A64" s="21"/>
      <c r="B64" s="21"/>
      <c r="C64" s="2"/>
      <c r="D64" s="2"/>
      <c r="E64" s="2"/>
      <c r="F64" s="2"/>
      <c r="G64" s="2"/>
      <c r="H64" s="2"/>
      <c r="I64" s="2"/>
      <c r="J64" s="2"/>
    </row>
    <row r="65" spans="1:10" s="13" customFormat="1" ht="12.75">
      <c r="A65" s="22" t="s">
        <v>25</v>
      </c>
      <c r="B65" s="22"/>
      <c r="C65" s="23"/>
      <c r="D65" s="23"/>
      <c r="E65" s="23"/>
      <c r="F65" s="24"/>
      <c r="G65" s="24"/>
      <c r="H65" s="24"/>
      <c r="I65" s="25" t="s">
        <v>26</v>
      </c>
      <c r="J65" s="24"/>
    </row>
    <row r="66" spans="1:10" s="13" customFormat="1" ht="12.75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 s="13" customFormat="1" ht="12.75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 s="13" customFormat="1" ht="29.25" customHeight="1">
      <c r="A68" s="533" t="s">
        <v>27</v>
      </c>
      <c r="B68" s="534"/>
      <c r="C68" s="534"/>
      <c r="D68" s="534"/>
      <c r="E68" s="535"/>
      <c r="F68" s="535"/>
      <c r="G68" s="535"/>
      <c r="H68" s="535"/>
      <c r="I68" s="536"/>
      <c r="J68" s="5"/>
    </row>
    <row r="69" spans="1:10" s="13" customFormat="1" ht="20.25" customHeight="1">
      <c r="A69" s="537" t="s">
        <v>28</v>
      </c>
      <c r="B69" s="538"/>
      <c r="C69" s="541" t="s">
        <v>29</v>
      </c>
      <c r="D69" s="542"/>
      <c r="E69" s="543" t="s">
        <v>30</v>
      </c>
      <c r="F69" s="544"/>
      <c r="G69" s="544"/>
      <c r="H69" s="545"/>
      <c r="I69" s="549" t="s">
        <v>31</v>
      </c>
      <c r="J69" s="5"/>
    </row>
    <row r="70" spans="1:10" s="13" customFormat="1" ht="20.25" customHeight="1">
      <c r="A70" s="539"/>
      <c r="B70" s="540"/>
      <c r="C70" s="171" t="s">
        <v>32</v>
      </c>
      <c r="D70" s="171" t="s">
        <v>33</v>
      </c>
      <c r="E70" s="546"/>
      <c r="F70" s="547"/>
      <c r="G70" s="547"/>
      <c r="H70" s="548"/>
      <c r="I70" s="550"/>
      <c r="J70" s="5"/>
    </row>
    <row r="71" spans="1:10" s="13" customFormat="1" ht="96" customHeight="1">
      <c r="A71" s="416"/>
      <c r="B71" s="416"/>
      <c r="C71" s="170"/>
      <c r="D71" s="170"/>
      <c r="E71" s="418"/>
      <c r="F71" s="418"/>
      <c r="G71" s="418"/>
      <c r="H71" s="418"/>
      <c r="I71" s="75"/>
      <c r="J71" s="5"/>
    </row>
    <row r="72" spans="1:10" s="13" customFormat="1" ht="96" customHeight="1">
      <c r="A72" s="416"/>
      <c r="B72" s="416"/>
      <c r="C72" s="170"/>
      <c r="D72" s="170"/>
      <c r="E72" s="417"/>
      <c r="F72" s="417"/>
      <c r="G72" s="417"/>
      <c r="H72" s="417"/>
      <c r="I72" s="75"/>
      <c r="J72" s="5"/>
    </row>
    <row r="73" spans="1:10" s="13" customFormat="1" ht="96" customHeight="1">
      <c r="A73" s="416"/>
      <c r="B73" s="416"/>
      <c r="C73" s="170"/>
      <c r="D73" s="170"/>
      <c r="E73" s="418"/>
      <c r="F73" s="418"/>
      <c r="G73" s="418"/>
      <c r="H73" s="418"/>
      <c r="I73" s="75"/>
      <c r="J73" s="5"/>
    </row>
    <row r="74" spans="1:10" s="13" customFormat="1" ht="96" customHeight="1">
      <c r="A74" s="419"/>
      <c r="B74" s="420"/>
      <c r="C74" s="170"/>
      <c r="D74" s="170"/>
      <c r="E74" s="421"/>
      <c r="F74" s="422"/>
      <c r="G74" s="422"/>
      <c r="H74" s="423"/>
      <c r="I74" s="75"/>
      <c r="J74" s="5"/>
    </row>
    <row r="75" spans="1:10" s="13" customFormat="1" ht="96" customHeight="1">
      <c r="A75" s="419"/>
      <c r="B75" s="420"/>
      <c r="C75" s="170"/>
      <c r="D75" s="170"/>
      <c r="E75" s="421"/>
      <c r="F75" s="422"/>
      <c r="G75" s="422"/>
      <c r="H75" s="423"/>
      <c r="I75" s="75"/>
      <c r="J75" s="5"/>
    </row>
    <row r="76" spans="1:10" s="13" customFormat="1" ht="96" customHeight="1">
      <c r="A76" s="419"/>
      <c r="B76" s="420"/>
      <c r="C76" s="170"/>
      <c r="D76" s="170"/>
      <c r="E76" s="421"/>
      <c r="F76" s="422"/>
      <c r="G76" s="422"/>
      <c r="H76" s="423"/>
      <c r="I76" s="75"/>
      <c r="J76" s="5"/>
    </row>
    <row r="77" spans="1:10" s="13" customFormat="1" ht="96" customHeight="1">
      <c r="A77" s="419"/>
      <c r="B77" s="420"/>
      <c r="C77" s="170"/>
      <c r="D77" s="170"/>
      <c r="E77" s="421"/>
      <c r="F77" s="422"/>
      <c r="G77" s="422"/>
      <c r="H77" s="423"/>
      <c r="I77" s="75"/>
      <c r="J77" s="5"/>
    </row>
    <row r="78" spans="1:10" s="13" customFormat="1" ht="96" customHeight="1">
      <c r="A78" s="419"/>
      <c r="B78" s="420"/>
      <c r="C78" s="170"/>
      <c r="D78" s="170"/>
      <c r="E78" s="421"/>
      <c r="F78" s="422"/>
      <c r="G78" s="422"/>
      <c r="H78" s="423"/>
      <c r="I78" s="75"/>
      <c r="J78" s="5"/>
    </row>
    <row r="79" spans="1:10" s="13" customFormat="1" ht="96" customHeight="1">
      <c r="A79" s="419"/>
      <c r="B79" s="420"/>
      <c r="C79" s="170"/>
      <c r="D79" s="170"/>
      <c r="E79" s="421"/>
      <c r="F79" s="422"/>
      <c r="G79" s="422"/>
      <c r="H79" s="423"/>
      <c r="I79" s="75"/>
      <c r="J79" s="5"/>
    </row>
    <row r="80" spans="1:10" s="13" customFormat="1">
      <c r="A80" s="21"/>
      <c r="B80" s="21"/>
      <c r="C80" s="2"/>
      <c r="D80" s="2"/>
      <c r="E80" s="2"/>
      <c r="F80" s="2"/>
      <c r="G80" s="2"/>
      <c r="H80" s="2"/>
      <c r="I80" s="2"/>
      <c r="J80" s="2"/>
    </row>
    <row r="81" spans="1:10" s="13" customFormat="1">
      <c r="A81" s="21"/>
      <c r="B81" s="21"/>
      <c r="C81" s="2"/>
      <c r="D81" s="2"/>
      <c r="E81" s="2"/>
      <c r="F81" s="2"/>
      <c r="G81" s="2"/>
      <c r="H81" s="2"/>
      <c r="I81" s="2"/>
      <c r="J81" s="2"/>
    </row>
    <row r="82" spans="1:10" s="13" customFormat="1" ht="12.75">
      <c r="A82" s="22" t="s">
        <v>25</v>
      </c>
      <c r="B82" s="22"/>
      <c r="C82" s="23"/>
      <c r="D82" s="23"/>
      <c r="E82" s="23"/>
      <c r="F82" s="24"/>
      <c r="G82" s="24"/>
      <c r="H82" s="24"/>
      <c r="I82" s="25" t="s">
        <v>26</v>
      </c>
      <c r="J82" s="24"/>
    </row>
    <row r="83" spans="1:10" s="13" customFormat="1" ht="12.75">
      <c r="A83" s="24"/>
      <c r="B83" s="24"/>
      <c r="C83" s="24"/>
      <c r="D83" s="24"/>
      <c r="E83" s="24"/>
      <c r="F83" s="24"/>
      <c r="G83" s="24"/>
      <c r="H83" s="24"/>
      <c r="I83" s="24"/>
      <c r="J83" s="24"/>
    </row>
    <row r="84" spans="1:10" s="13" customFormat="1" ht="12.75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 s="13" customFormat="1" ht="29.25" customHeight="1">
      <c r="A85" s="533" t="s">
        <v>27</v>
      </c>
      <c r="B85" s="534"/>
      <c r="C85" s="534"/>
      <c r="D85" s="534"/>
      <c r="E85" s="535"/>
      <c r="F85" s="535"/>
      <c r="G85" s="535"/>
      <c r="H85" s="535"/>
      <c r="I85" s="536"/>
      <c r="J85" s="5"/>
    </row>
    <row r="86" spans="1:10" s="13" customFormat="1" ht="20.25" customHeight="1">
      <c r="A86" s="537" t="s">
        <v>28</v>
      </c>
      <c r="B86" s="538"/>
      <c r="C86" s="541" t="s">
        <v>29</v>
      </c>
      <c r="D86" s="542"/>
      <c r="E86" s="543" t="s">
        <v>30</v>
      </c>
      <c r="F86" s="544"/>
      <c r="G86" s="544"/>
      <c r="H86" s="545"/>
      <c r="I86" s="549" t="s">
        <v>31</v>
      </c>
      <c r="J86" s="5"/>
    </row>
    <row r="87" spans="1:10" s="13" customFormat="1" ht="20.25" customHeight="1">
      <c r="A87" s="539"/>
      <c r="B87" s="540"/>
      <c r="C87" s="171" t="s">
        <v>32</v>
      </c>
      <c r="D87" s="171" t="s">
        <v>33</v>
      </c>
      <c r="E87" s="546"/>
      <c r="F87" s="547"/>
      <c r="G87" s="547"/>
      <c r="H87" s="548"/>
      <c r="I87" s="550"/>
      <c r="J87" s="5"/>
    </row>
    <row r="88" spans="1:10" s="13" customFormat="1" ht="96" customHeight="1">
      <c r="A88" s="416"/>
      <c r="B88" s="416"/>
      <c r="C88" s="170"/>
      <c r="D88" s="170"/>
      <c r="E88" s="418"/>
      <c r="F88" s="418"/>
      <c r="G88" s="418"/>
      <c r="H88" s="418"/>
      <c r="I88" s="75"/>
      <c r="J88" s="5"/>
    </row>
    <row r="89" spans="1:10" s="13" customFormat="1" ht="96" customHeight="1">
      <c r="A89" s="416"/>
      <c r="B89" s="416"/>
      <c r="C89" s="170"/>
      <c r="D89" s="170"/>
      <c r="E89" s="417"/>
      <c r="F89" s="417"/>
      <c r="G89" s="417"/>
      <c r="H89" s="417"/>
      <c r="I89" s="75"/>
      <c r="J89" s="5"/>
    </row>
    <row r="90" spans="1:10" s="13" customFormat="1" ht="96" customHeight="1">
      <c r="A90" s="416"/>
      <c r="B90" s="416"/>
      <c r="C90" s="170"/>
      <c r="D90" s="170"/>
      <c r="E90" s="418"/>
      <c r="F90" s="418"/>
      <c r="G90" s="418"/>
      <c r="H90" s="418"/>
      <c r="I90" s="75"/>
      <c r="J90" s="5"/>
    </row>
    <row r="91" spans="1:10" s="13" customFormat="1" ht="96" customHeight="1">
      <c r="A91" s="419"/>
      <c r="B91" s="420"/>
      <c r="C91" s="170"/>
      <c r="D91" s="170"/>
      <c r="E91" s="421"/>
      <c r="F91" s="422"/>
      <c r="G91" s="422"/>
      <c r="H91" s="423"/>
      <c r="I91" s="75"/>
      <c r="J91" s="5"/>
    </row>
    <row r="92" spans="1:10" s="13" customFormat="1" ht="96" customHeight="1">
      <c r="A92" s="419"/>
      <c r="B92" s="420"/>
      <c r="C92" s="170"/>
      <c r="D92" s="170"/>
      <c r="E92" s="421"/>
      <c r="F92" s="422"/>
      <c r="G92" s="422"/>
      <c r="H92" s="423"/>
      <c r="I92" s="75"/>
      <c r="J92" s="5"/>
    </row>
    <row r="93" spans="1:10" s="13" customFormat="1" ht="96" customHeight="1">
      <c r="A93" s="419"/>
      <c r="B93" s="420"/>
      <c r="C93" s="170"/>
      <c r="D93" s="170"/>
      <c r="E93" s="421"/>
      <c r="F93" s="422"/>
      <c r="G93" s="422"/>
      <c r="H93" s="423"/>
      <c r="I93" s="75"/>
      <c r="J93" s="5"/>
    </row>
    <row r="94" spans="1:10" s="13" customFormat="1" ht="96" customHeight="1">
      <c r="A94" s="419"/>
      <c r="B94" s="420"/>
      <c r="C94" s="170"/>
      <c r="D94" s="170"/>
      <c r="E94" s="421"/>
      <c r="F94" s="422"/>
      <c r="G94" s="422"/>
      <c r="H94" s="423"/>
      <c r="I94" s="75"/>
      <c r="J94" s="5"/>
    </row>
    <row r="95" spans="1:10" s="13" customFormat="1" ht="96" customHeight="1">
      <c r="A95" s="419"/>
      <c r="B95" s="420"/>
      <c r="C95" s="170"/>
      <c r="D95" s="170"/>
      <c r="E95" s="421"/>
      <c r="F95" s="422"/>
      <c r="G95" s="422"/>
      <c r="H95" s="423"/>
      <c r="I95" s="75"/>
      <c r="J95" s="5"/>
    </row>
    <row r="96" spans="1:10" s="13" customFormat="1" ht="96" customHeight="1">
      <c r="A96" s="419"/>
      <c r="B96" s="420"/>
      <c r="C96" s="170"/>
      <c r="D96" s="170"/>
      <c r="E96" s="421"/>
      <c r="F96" s="422"/>
      <c r="G96" s="422"/>
      <c r="H96" s="423"/>
      <c r="I96" s="75"/>
      <c r="J96" s="5"/>
    </row>
    <row r="97" spans="1:10" s="13" customFormat="1">
      <c r="A97" s="21"/>
      <c r="B97" s="21"/>
      <c r="C97" s="2"/>
      <c r="D97" s="2"/>
      <c r="E97" s="2"/>
      <c r="F97" s="2"/>
      <c r="G97" s="2"/>
      <c r="H97" s="2"/>
      <c r="I97" s="2"/>
      <c r="J97" s="2"/>
    </row>
    <row r="98" spans="1:10" s="13" customFormat="1">
      <c r="A98" s="21"/>
      <c r="B98" s="21"/>
      <c r="C98" s="2"/>
      <c r="D98" s="2"/>
      <c r="E98" s="2"/>
      <c r="F98" s="2"/>
      <c r="G98" s="2"/>
      <c r="H98" s="2"/>
      <c r="I98" s="2"/>
      <c r="J98" s="2"/>
    </row>
    <row r="99" spans="1:10" s="13" customFormat="1" ht="12.75">
      <c r="A99" s="22" t="s">
        <v>25</v>
      </c>
      <c r="B99" s="22"/>
      <c r="C99" s="23"/>
      <c r="D99" s="23"/>
      <c r="E99" s="23"/>
      <c r="F99" s="24"/>
      <c r="G99" s="24"/>
      <c r="H99" s="24"/>
      <c r="I99" s="25" t="s">
        <v>26</v>
      </c>
      <c r="J99" s="24"/>
    </row>
    <row r="100" spans="1:10" s="13" customFormat="1" ht="12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</row>
    <row r="101" spans="1:10" s="13" customFormat="1" ht="12.75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 s="13" customFormat="1" ht="29.25" customHeight="1">
      <c r="A102" s="533" t="s">
        <v>27</v>
      </c>
      <c r="B102" s="534"/>
      <c r="C102" s="534"/>
      <c r="D102" s="534"/>
      <c r="E102" s="535"/>
      <c r="F102" s="535"/>
      <c r="G102" s="535"/>
      <c r="H102" s="535"/>
      <c r="I102" s="536"/>
      <c r="J102" s="5"/>
    </row>
    <row r="103" spans="1:10" s="13" customFormat="1" ht="20.25" customHeight="1">
      <c r="A103" s="537" t="s">
        <v>28</v>
      </c>
      <c r="B103" s="538"/>
      <c r="C103" s="541" t="s">
        <v>29</v>
      </c>
      <c r="D103" s="542"/>
      <c r="E103" s="543" t="s">
        <v>30</v>
      </c>
      <c r="F103" s="544"/>
      <c r="G103" s="544"/>
      <c r="H103" s="545"/>
      <c r="I103" s="549" t="s">
        <v>31</v>
      </c>
      <c r="J103" s="5"/>
    </row>
    <row r="104" spans="1:10" s="13" customFormat="1" ht="20.25" customHeight="1">
      <c r="A104" s="539"/>
      <c r="B104" s="540"/>
      <c r="C104" s="171" t="s">
        <v>32</v>
      </c>
      <c r="D104" s="171" t="s">
        <v>33</v>
      </c>
      <c r="E104" s="546"/>
      <c r="F104" s="547"/>
      <c r="G104" s="547"/>
      <c r="H104" s="548"/>
      <c r="I104" s="550"/>
      <c r="J104" s="5"/>
    </row>
    <row r="105" spans="1:10" s="13" customFormat="1" ht="96" customHeight="1">
      <c r="A105" s="416"/>
      <c r="B105" s="416"/>
      <c r="C105" s="170"/>
      <c r="D105" s="170"/>
      <c r="E105" s="418"/>
      <c r="F105" s="418"/>
      <c r="G105" s="418"/>
      <c r="H105" s="418"/>
      <c r="I105" s="75"/>
      <c r="J105" s="5"/>
    </row>
    <row r="106" spans="1:10" s="13" customFormat="1" ht="96" customHeight="1">
      <c r="A106" s="416"/>
      <c r="B106" s="416"/>
      <c r="C106" s="170"/>
      <c r="D106" s="170"/>
      <c r="E106" s="417"/>
      <c r="F106" s="417"/>
      <c r="G106" s="417"/>
      <c r="H106" s="417"/>
      <c r="I106" s="75"/>
      <c r="J106" s="5"/>
    </row>
    <row r="107" spans="1:10" s="13" customFormat="1" ht="96" customHeight="1">
      <c r="A107" s="416"/>
      <c r="B107" s="416"/>
      <c r="C107" s="170"/>
      <c r="D107" s="170"/>
      <c r="E107" s="418"/>
      <c r="F107" s="418"/>
      <c r="G107" s="418"/>
      <c r="H107" s="418"/>
      <c r="I107" s="75"/>
      <c r="J107" s="5"/>
    </row>
    <row r="108" spans="1:10" s="13" customFormat="1" ht="96" customHeight="1">
      <c r="A108" s="419"/>
      <c r="B108" s="420"/>
      <c r="C108" s="170"/>
      <c r="D108" s="170"/>
      <c r="E108" s="421"/>
      <c r="F108" s="422"/>
      <c r="G108" s="422"/>
      <c r="H108" s="423"/>
      <c r="I108" s="75"/>
      <c r="J108" s="5"/>
    </row>
    <row r="109" spans="1:10" s="13" customFormat="1" ht="96" customHeight="1">
      <c r="A109" s="419"/>
      <c r="B109" s="420"/>
      <c r="C109" s="170"/>
      <c r="D109" s="170"/>
      <c r="E109" s="421"/>
      <c r="F109" s="422"/>
      <c r="G109" s="422"/>
      <c r="H109" s="423"/>
      <c r="I109" s="75"/>
      <c r="J109" s="5"/>
    </row>
    <row r="110" spans="1:10" s="13" customFormat="1" ht="96" customHeight="1">
      <c r="A110" s="419"/>
      <c r="B110" s="420"/>
      <c r="C110" s="170"/>
      <c r="D110" s="170"/>
      <c r="E110" s="421"/>
      <c r="F110" s="422"/>
      <c r="G110" s="422"/>
      <c r="H110" s="423"/>
      <c r="I110" s="75"/>
      <c r="J110" s="5"/>
    </row>
    <row r="111" spans="1:10" s="13" customFormat="1" ht="96" customHeight="1">
      <c r="A111" s="419"/>
      <c r="B111" s="420"/>
      <c r="C111" s="170"/>
      <c r="D111" s="170"/>
      <c r="E111" s="421"/>
      <c r="F111" s="422"/>
      <c r="G111" s="422"/>
      <c r="H111" s="423"/>
      <c r="I111" s="75"/>
      <c r="J111" s="5"/>
    </row>
    <row r="112" spans="1:10" s="13" customFormat="1" ht="96" customHeight="1">
      <c r="A112" s="419"/>
      <c r="B112" s="420"/>
      <c r="C112" s="170"/>
      <c r="D112" s="170"/>
      <c r="E112" s="421"/>
      <c r="F112" s="422"/>
      <c r="G112" s="422"/>
      <c r="H112" s="423"/>
      <c r="I112" s="75"/>
      <c r="J112" s="5"/>
    </row>
    <row r="113" spans="1:10" s="13" customFormat="1" ht="96" customHeight="1">
      <c r="A113" s="419"/>
      <c r="B113" s="420"/>
      <c r="C113" s="170"/>
      <c r="D113" s="170"/>
      <c r="E113" s="421"/>
      <c r="F113" s="422"/>
      <c r="G113" s="422"/>
      <c r="H113" s="423"/>
      <c r="I113" s="75"/>
      <c r="J113" s="5"/>
    </row>
    <row r="114" spans="1:10" s="13" customFormat="1">
      <c r="A114" s="21"/>
      <c r="B114" s="21"/>
      <c r="C114" s="2"/>
      <c r="D114" s="2"/>
      <c r="E114" s="2"/>
      <c r="F114" s="2"/>
      <c r="G114" s="2"/>
      <c r="H114" s="2"/>
      <c r="I114" s="2"/>
      <c r="J114" s="2"/>
    </row>
    <row r="115" spans="1:10" s="13" customFormat="1">
      <c r="A115" s="21"/>
      <c r="B115" s="21"/>
      <c r="C115" s="2"/>
      <c r="D115" s="2"/>
      <c r="E115" s="2"/>
      <c r="F115" s="2"/>
      <c r="G115" s="2"/>
      <c r="H115" s="2"/>
      <c r="I115" s="2"/>
      <c r="J115" s="2"/>
    </row>
    <row r="116" spans="1:10" s="13" customFormat="1" ht="12.75">
      <c r="A116" s="22" t="s">
        <v>25</v>
      </c>
      <c r="B116" s="22"/>
      <c r="C116" s="23"/>
      <c r="D116" s="23"/>
      <c r="E116" s="23"/>
      <c r="F116" s="24"/>
      <c r="G116" s="24"/>
      <c r="H116" s="24"/>
      <c r="I116" s="25" t="s">
        <v>26</v>
      </c>
      <c r="J116" s="24"/>
    </row>
    <row r="117" spans="1:10" s="13" customFormat="1" ht="12.75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s="13" customFormat="1" ht="12.75">
      <c r="A118" s="24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 s="13" customFormat="1" ht="29.25" customHeight="1">
      <c r="A119" s="533" t="s">
        <v>27</v>
      </c>
      <c r="B119" s="534"/>
      <c r="C119" s="534"/>
      <c r="D119" s="534"/>
      <c r="E119" s="535"/>
      <c r="F119" s="535"/>
      <c r="G119" s="535"/>
      <c r="H119" s="535"/>
      <c r="I119" s="536"/>
      <c r="J119" s="5"/>
    </row>
    <row r="120" spans="1:10" s="13" customFormat="1" ht="20.25" customHeight="1">
      <c r="A120" s="537" t="s">
        <v>28</v>
      </c>
      <c r="B120" s="538"/>
      <c r="C120" s="541" t="s">
        <v>29</v>
      </c>
      <c r="D120" s="542"/>
      <c r="E120" s="543" t="s">
        <v>30</v>
      </c>
      <c r="F120" s="544"/>
      <c r="G120" s="544"/>
      <c r="H120" s="545"/>
      <c r="I120" s="549" t="s">
        <v>31</v>
      </c>
      <c r="J120" s="5"/>
    </row>
    <row r="121" spans="1:10" s="13" customFormat="1" ht="20.25" customHeight="1">
      <c r="A121" s="539"/>
      <c r="B121" s="540"/>
      <c r="C121" s="171" t="s">
        <v>32</v>
      </c>
      <c r="D121" s="171" t="s">
        <v>33</v>
      </c>
      <c r="E121" s="546"/>
      <c r="F121" s="547"/>
      <c r="G121" s="547"/>
      <c r="H121" s="548"/>
      <c r="I121" s="550"/>
      <c r="J121" s="5"/>
    </row>
    <row r="122" spans="1:10" s="13" customFormat="1" ht="96" customHeight="1">
      <c r="A122" s="416"/>
      <c r="B122" s="416"/>
      <c r="C122" s="170"/>
      <c r="D122" s="170"/>
      <c r="E122" s="418"/>
      <c r="F122" s="418"/>
      <c r="G122" s="418"/>
      <c r="H122" s="418"/>
      <c r="I122" s="75"/>
      <c r="J122" s="5"/>
    </row>
    <row r="123" spans="1:10" s="13" customFormat="1" ht="96" customHeight="1">
      <c r="A123" s="416"/>
      <c r="B123" s="416"/>
      <c r="C123" s="170"/>
      <c r="D123" s="170"/>
      <c r="E123" s="417"/>
      <c r="F123" s="417"/>
      <c r="G123" s="417"/>
      <c r="H123" s="417"/>
      <c r="I123" s="75"/>
      <c r="J123" s="5"/>
    </row>
    <row r="124" spans="1:10" s="13" customFormat="1" ht="96" customHeight="1">
      <c r="A124" s="416"/>
      <c r="B124" s="416"/>
      <c r="C124" s="170"/>
      <c r="D124" s="170"/>
      <c r="E124" s="418"/>
      <c r="F124" s="418"/>
      <c r="G124" s="418"/>
      <c r="H124" s="418"/>
      <c r="I124" s="75"/>
      <c r="J124" s="5"/>
    </row>
    <row r="125" spans="1:10" s="13" customFormat="1" ht="96" customHeight="1">
      <c r="A125" s="419"/>
      <c r="B125" s="420"/>
      <c r="C125" s="170"/>
      <c r="D125" s="170"/>
      <c r="E125" s="421"/>
      <c r="F125" s="422"/>
      <c r="G125" s="422"/>
      <c r="H125" s="423"/>
      <c r="I125" s="75"/>
      <c r="J125" s="5"/>
    </row>
    <row r="126" spans="1:10" s="13" customFormat="1" ht="96" customHeight="1">
      <c r="A126" s="419"/>
      <c r="B126" s="420"/>
      <c r="C126" s="170"/>
      <c r="D126" s="170"/>
      <c r="E126" s="421"/>
      <c r="F126" s="422"/>
      <c r="G126" s="422"/>
      <c r="H126" s="423"/>
      <c r="I126" s="75"/>
      <c r="J126" s="5"/>
    </row>
    <row r="127" spans="1:10" s="13" customFormat="1" ht="96" customHeight="1">
      <c r="A127" s="419"/>
      <c r="B127" s="420"/>
      <c r="C127" s="170"/>
      <c r="D127" s="170"/>
      <c r="E127" s="421"/>
      <c r="F127" s="422"/>
      <c r="G127" s="422"/>
      <c r="H127" s="423"/>
      <c r="I127" s="75"/>
      <c r="J127" s="5"/>
    </row>
    <row r="128" spans="1:10" s="13" customFormat="1" ht="96" customHeight="1">
      <c r="A128" s="419"/>
      <c r="B128" s="420"/>
      <c r="C128" s="170"/>
      <c r="D128" s="170"/>
      <c r="E128" s="421"/>
      <c r="F128" s="422"/>
      <c r="G128" s="422"/>
      <c r="H128" s="423"/>
      <c r="I128" s="75"/>
      <c r="J128" s="5"/>
    </row>
    <row r="129" spans="1:10" s="13" customFormat="1" ht="96" customHeight="1">
      <c r="A129" s="419"/>
      <c r="B129" s="420"/>
      <c r="C129" s="170"/>
      <c r="D129" s="170"/>
      <c r="E129" s="421"/>
      <c r="F129" s="422"/>
      <c r="G129" s="422"/>
      <c r="H129" s="423"/>
      <c r="I129" s="75"/>
      <c r="J129" s="5"/>
    </row>
    <row r="130" spans="1:10" s="13" customFormat="1" ht="96" customHeight="1">
      <c r="A130" s="419"/>
      <c r="B130" s="420"/>
      <c r="C130" s="170"/>
      <c r="D130" s="170"/>
      <c r="E130" s="421"/>
      <c r="F130" s="422"/>
      <c r="G130" s="422"/>
      <c r="H130" s="423"/>
      <c r="I130" s="75"/>
      <c r="J130" s="5"/>
    </row>
    <row r="131" spans="1:10" s="13" customFormat="1">
      <c r="A131" s="21"/>
      <c r="B131" s="21"/>
      <c r="C131" s="2"/>
      <c r="D131" s="2"/>
      <c r="E131" s="2"/>
      <c r="F131" s="2"/>
      <c r="G131" s="2"/>
      <c r="H131" s="2"/>
      <c r="I131" s="2"/>
      <c r="J131" s="2"/>
    </row>
    <row r="132" spans="1:10" s="13" customFormat="1">
      <c r="A132" s="21"/>
      <c r="B132" s="21"/>
      <c r="C132" s="2"/>
      <c r="D132" s="2"/>
      <c r="E132" s="2"/>
      <c r="F132" s="2"/>
      <c r="G132" s="2"/>
      <c r="H132" s="2"/>
      <c r="I132" s="2"/>
      <c r="J132" s="2"/>
    </row>
    <row r="133" spans="1:10" s="13" customFormat="1" ht="12.75">
      <c r="A133" s="22" t="s">
        <v>25</v>
      </c>
      <c r="B133" s="22"/>
      <c r="C133" s="23"/>
      <c r="D133" s="23"/>
      <c r="E133" s="23"/>
      <c r="F133" s="24"/>
      <c r="G133" s="24"/>
      <c r="H133" s="24"/>
      <c r="I133" s="25" t="s">
        <v>26</v>
      </c>
      <c r="J133" s="24"/>
    </row>
    <row r="134" spans="1:10" s="13" customFormat="1" ht="12.75">
      <c r="A134" s="24"/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1:10" s="13" customFormat="1" ht="12.75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 s="13" customFormat="1" ht="29.25" customHeight="1">
      <c r="A136" s="533" t="s">
        <v>27</v>
      </c>
      <c r="B136" s="534"/>
      <c r="C136" s="534"/>
      <c r="D136" s="534"/>
      <c r="E136" s="535"/>
      <c r="F136" s="535"/>
      <c r="G136" s="535"/>
      <c r="H136" s="535"/>
      <c r="I136" s="536"/>
      <c r="J136" s="5"/>
    </row>
    <row r="137" spans="1:10" s="13" customFormat="1" ht="20.25" customHeight="1">
      <c r="A137" s="537" t="s">
        <v>28</v>
      </c>
      <c r="B137" s="538"/>
      <c r="C137" s="541" t="s">
        <v>29</v>
      </c>
      <c r="D137" s="542"/>
      <c r="E137" s="543" t="s">
        <v>30</v>
      </c>
      <c r="F137" s="544"/>
      <c r="G137" s="544"/>
      <c r="H137" s="545"/>
      <c r="I137" s="549" t="s">
        <v>31</v>
      </c>
      <c r="J137" s="5"/>
    </row>
    <row r="138" spans="1:10" s="13" customFormat="1" ht="20.25" customHeight="1">
      <c r="A138" s="539"/>
      <c r="B138" s="540"/>
      <c r="C138" s="171" t="s">
        <v>32</v>
      </c>
      <c r="D138" s="171" t="s">
        <v>33</v>
      </c>
      <c r="E138" s="546"/>
      <c r="F138" s="547"/>
      <c r="G138" s="547"/>
      <c r="H138" s="548"/>
      <c r="I138" s="550"/>
      <c r="J138" s="5"/>
    </row>
    <row r="139" spans="1:10" s="13" customFormat="1" ht="96" customHeight="1">
      <c r="A139" s="416"/>
      <c r="B139" s="416"/>
      <c r="C139" s="170"/>
      <c r="D139" s="170"/>
      <c r="E139" s="418"/>
      <c r="F139" s="418"/>
      <c r="G139" s="418"/>
      <c r="H139" s="418"/>
      <c r="I139" s="75"/>
      <c r="J139" s="5"/>
    </row>
    <row r="140" spans="1:10" s="13" customFormat="1" ht="96" customHeight="1">
      <c r="A140" s="416"/>
      <c r="B140" s="416"/>
      <c r="C140" s="170"/>
      <c r="D140" s="170"/>
      <c r="E140" s="417"/>
      <c r="F140" s="417"/>
      <c r="G140" s="417"/>
      <c r="H140" s="417"/>
      <c r="I140" s="75"/>
      <c r="J140" s="5"/>
    </row>
    <row r="141" spans="1:10" s="13" customFormat="1" ht="96" customHeight="1">
      <c r="A141" s="416"/>
      <c r="B141" s="416"/>
      <c r="C141" s="170"/>
      <c r="D141" s="170"/>
      <c r="E141" s="418"/>
      <c r="F141" s="418"/>
      <c r="G141" s="418"/>
      <c r="H141" s="418"/>
      <c r="I141" s="75"/>
      <c r="J141" s="5"/>
    </row>
    <row r="142" spans="1:10" s="13" customFormat="1" ht="96" customHeight="1">
      <c r="A142" s="419"/>
      <c r="B142" s="420"/>
      <c r="C142" s="170"/>
      <c r="D142" s="170"/>
      <c r="E142" s="421"/>
      <c r="F142" s="422"/>
      <c r="G142" s="422"/>
      <c r="H142" s="423"/>
      <c r="I142" s="75"/>
      <c r="J142" s="5"/>
    </row>
    <row r="143" spans="1:10" s="13" customFormat="1" ht="96" customHeight="1">
      <c r="A143" s="419"/>
      <c r="B143" s="420"/>
      <c r="C143" s="170"/>
      <c r="D143" s="170"/>
      <c r="E143" s="421"/>
      <c r="F143" s="422"/>
      <c r="G143" s="422"/>
      <c r="H143" s="423"/>
      <c r="I143" s="75"/>
      <c r="J143" s="5"/>
    </row>
    <row r="144" spans="1:10" s="13" customFormat="1" ht="96" customHeight="1">
      <c r="A144" s="419"/>
      <c r="B144" s="420"/>
      <c r="C144" s="170"/>
      <c r="D144" s="170"/>
      <c r="E144" s="421"/>
      <c r="F144" s="422"/>
      <c r="G144" s="422"/>
      <c r="H144" s="423"/>
      <c r="I144" s="75"/>
      <c r="J144" s="5"/>
    </row>
    <row r="145" spans="1:10" s="13" customFormat="1" ht="96" customHeight="1">
      <c r="A145" s="419"/>
      <c r="B145" s="420"/>
      <c r="C145" s="170"/>
      <c r="D145" s="170"/>
      <c r="E145" s="421"/>
      <c r="F145" s="422"/>
      <c r="G145" s="422"/>
      <c r="H145" s="423"/>
      <c r="I145" s="75"/>
      <c r="J145" s="5"/>
    </row>
    <row r="146" spans="1:10" s="13" customFormat="1" ht="96" customHeight="1">
      <c r="A146" s="419"/>
      <c r="B146" s="420"/>
      <c r="C146" s="170"/>
      <c r="D146" s="170"/>
      <c r="E146" s="421"/>
      <c r="F146" s="422"/>
      <c r="G146" s="422"/>
      <c r="H146" s="423"/>
      <c r="I146" s="75"/>
      <c r="J146" s="5"/>
    </row>
    <row r="147" spans="1:10" s="13" customFormat="1" ht="96" customHeight="1">
      <c r="A147" s="419"/>
      <c r="B147" s="420"/>
      <c r="C147" s="170"/>
      <c r="D147" s="170"/>
      <c r="E147" s="421"/>
      <c r="F147" s="422"/>
      <c r="G147" s="422"/>
      <c r="H147" s="423"/>
      <c r="I147" s="75"/>
      <c r="J147" s="5"/>
    </row>
    <row r="148" spans="1:10" s="13" customFormat="1">
      <c r="A148" s="21"/>
      <c r="B148" s="21"/>
      <c r="C148" s="2"/>
      <c r="D148" s="2"/>
      <c r="E148" s="2"/>
      <c r="F148" s="2"/>
      <c r="G148" s="2"/>
      <c r="H148" s="2"/>
      <c r="I148" s="2"/>
      <c r="J148" s="2"/>
    </row>
    <row r="149" spans="1:10" s="13" customFormat="1">
      <c r="A149" s="21"/>
      <c r="B149" s="21"/>
      <c r="C149" s="2"/>
      <c r="D149" s="2"/>
      <c r="E149" s="2"/>
      <c r="F149" s="2"/>
      <c r="G149" s="2"/>
      <c r="H149" s="2"/>
      <c r="I149" s="2"/>
      <c r="J149" s="2"/>
    </row>
    <row r="150" spans="1:10" s="13" customFormat="1" ht="12.75">
      <c r="A150" s="22" t="s">
        <v>25</v>
      </c>
      <c r="B150" s="22"/>
      <c r="C150" s="23"/>
      <c r="D150" s="23"/>
      <c r="E150" s="23"/>
      <c r="F150" s="24"/>
      <c r="G150" s="24"/>
      <c r="H150" s="24"/>
      <c r="I150" s="25" t="s">
        <v>26</v>
      </c>
      <c r="J150" s="24"/>
    </row>
    <row r="151" spans="1:10" s="13" customFormat="1" ht="12.75">
      <c r="A151" s="24"/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1:10" s="13" customFormat="1" ht="12.75">
      <c r="A152" s="24"/>
      <c r="B152" s="24"/>
      <c r="C152" s="24"/>
      <c r="D152" s="24"/>
      <c r="E152" s="24"/>
      <c r="F152" s="24"/>
      <c r="G152" s="24"/>
      <c r="H152" s="24"/>
      <c r="I152" s="24"/>
      <c r="J152" s="24"/>
    </row>
    <row r="153" spans="1:10" s="13" customFormat="1" ht="29.25" customHeight="1">
      <c r="A153" s="533" t="s">
        <v>27</v>
      </c>
      <c r="B153" s="534"/>
      <c r="C153" s="534"/>
      <c r="D153" s="534"/>
      <c r="E153" s="535"/>
      <c r="F153" s="535"/>
      <c r="G153" s="535"/>
      <c r="H153" s="535"/>
      <c r="I153" s="536"/>
      <c r="J153" s="5"/>
    </row>
    <row r="154" spans="1:10" s="13" customFormat="1" ht="20.25" customHeight="1">
      <c r="A154" s="537" t="s">
        <v>28</v>
      </c>
      <c r="B154" s="538"/>
      <c r="C154" s="541" t="s">
        <v>29</v>
      </c>
      <c r="D154" s="542"/>
      <c r="E154" s="543" t="s">
        <v>30</v>
      </c>
      <c r="F154" s="544"/>
      <c r="G154" s="544"/>
      <c r="H154" s="545"/>
      <c r="I154" s="549" t="s">
        <v>31</v>
      </c>
      <c r="J154" s="5"/>
    </row>
    <row r="155" spans="1:10" s="13" customFormat="1" ht="20.25" customHeight="1">
      <c r="A155" s="539"/>
      <c r="B155" s="540"/>
      <c r="C155" s="171" t="s">
        <v>32</v>
      </c>
      <c r="D155" s="171" t="s">
        <v>33</v>
      </c>
      <c r="E155" s="546"/>
      <c r="F155" s="547"/>
      <c r="G155" s="547"/>
      <c r="H155" s="548"/>
      <c r="I155" s="550"/>
      <c r="J155" s="5"/>
    </row>
    <row r="156" spans="1:10" s="13" customFormat="1" ht="96" customHeight="1">
      <c r="A156" s="416"/>
      <c r="B156" s="416"/>
      <c r="C156" s="170"/>
      <c r="D156" s="170"/>
      <c r="E156" s="418"/>
      <c r="F156" s="418"/>
      <c r="G156" s="418"/>
      <c r="H156" s="418"/>
      <c r="I156" s="75"/>
      <c r="J156" s="5"/>
    </row>
    <row r="157" spans="1:10" s="13" customFormat="1" ht="96" customHeight="1">
      <c r="A157" s="416"/>
      <c r="B157" s="416"/>
      <c r="C157" s="170"/>
      <c r="D157" s="170"/>
      <c r="E157" s="417"/>
      <c r="F157" s="417"/>
      <c r="G157" s="417"/>
      <c r="H157" s="417"/>
      <c r="I157" s="75"/>
      <c r="J157" s="5"/>
    </row>
    <row r="158" spans="1:10" s="13" customFormat="1" ht="96" customHeight="1">
      <c r="A158" s="416"/>
      <c r="B158" s="416"/>
      <c r="C158" s="170"/>
      <c r="D158" s="170"/>
      <c r="E158" s="418"/>
      <c r="F158" s="418"/>
      <c r="G158" s="418"/>
      <c r="H158" s="418"/>
      <c r="I158" s="75"/>
      <c r="J158" s="5"/>
    </row>
    <row r="159" spans="1:10" s="13" customFormat="1" ht="96" customHeight="1">
      <c r="A159" s="419"/>
      <c r="B159" s="420"/>
      <c r="C159" s="170"/>
      <c r="D159" s="170"/>
      <c r="E159" s="421"/>
      <c r="F159" s="422"/>
      <c r="G159" s="422"/>
      <c r="H159" s="423"/>
      <c r="I159" s="75"/>
      <c r="J159" s="5"/>
    </row>
    <row r="160" spans="1:10" s="13" customFormat="1" ht="96" customHeight="1">
      <c r="A160" s="419"/>
      <c r="B160" s="420"/>
      <c r="C160" s="170"/>
      <c r="D160" s="170"/>
      <c r="E160" s="421"/>
      <c r="F160" s="422"/>
      <c r="G160" s="422"/>
      <c r="H160" s="423"/>
      <c r="I160" s="75"/>
      <c r="J160" s="5"/>
    </row>
    <row r="161" spans="1:10" s="13" customFormat="1" ht="96" customHeight="1">
      <c r="A161" s="419"/>
      <c r="B161" s="420"/>
      <c r="C161" s="170"/>
      <c r="D161" s="170"/>
      <c r="E161" s="421"/>
      <c r="F161" s="422"/>
      <c r="G161" s="422"/>
      <c r="H161" s="423"/>
      <c r="I161" s="75"/>
      <c r="J161" s="5"/>
    </row>
    <row r="162" spans="1:10" s="13" customFormat="1" ht="96" customHeight="1">
      <c r="A162" s="419"/>
      <c r="B162" s="420"/>
      <c r="C162" s="170"/>
      <c r="D162" s="170"/>
      <c r="E162" s="421"/>
      <c r="F162" s="422"/>
      <c r="G162" s="422"/>
      <c r="H162" s="423"/>
      <c r="I162" s="75"/>
      <c r="J162" s="5"/>
    </row>
    <row r="163" spans="1:10" s="13" customFormat="1" ht="96" customHeight="1">
      <c r="A163" s="419"/>
      <c r="B163" s="420"/>
      <c r="C163" s="170"/>
      <c r="D163" s="170"/>
      <c r="E163" s="421"/>
      <c r="F163" s="422"/>
      <c r="G163" s="422"/>
      <c r="H163" s="423"/>
      <c r="I163" s="75"/>
      <c r="J163" s="5"/>
    </row>
    <row r="164" spans="1:10" s="13" customFormat="1" ht="96" customHeight="1">
      <c r="A164" s="419"/>
      <c r="B164" s="420"/>
      <c r="C164" s="170"/>
      <c r="D164" s="170"/>
      <c r="E164" s="421"/>
      <c r="F164" s="422"/>
      <c r="G164" s="422"/>
      <c r="H164" s="423"/>
      <c r="I164" s="75"/>
      <c r="J164" s="5"/>
    </row>
    <row r="165" spans="1:10" s="13" customFormat="1">
      <c r="A165" s="21"/>
      <c r="B165" s="21"/>
      <c r="C165" s="2"/>
      <c r="D165" s="2"/>
      <c r="E165" s="2"/>
      <c r="F165" s="2"/>
      <c r="G165" s="2"/>
      <c r="H165" s="2"/>
      <c r="I165" s="2"/>
      <c r="J165" s="2"/>
    </row>
    <row r="166" spans="1:10" s="13" customFormat="1">
      <c r="A166" s="21"/>
      <c r="B166" s="21"/>
      <c r="C166" s="2"/>
      <c r="D166" s="2"/>
      <c r="E166" s="2"/>
      <c r="F166" s="2"/>
      <c r="G166" s="2"/>
      <c r="H166" s="2"/>
      <c r="I166" s="2"/>
      <c r="J166" s="2"/>
    </row>
    <row r="167" spans="1:10" s="13" customFormat="1" ht="12.75">
      <c r="A167" s="22" t="s">
        <v>25</v>
      </c>
      <c r="B167" s="22"/>
      <c r="C167" s="23"/>
      <c r="D167" s="23"/>
      <c r="E167" s="23"/>
      <c r="F167" s="24"/>
      <c r="G167" s="24"/>
      <c r="H167" s="24"/>
      <c r="I167" s="25" t="s">
        <v>26</v>
      </c>
      <c r="J167" s="24"/>
    </row>
    <row r="168" spans="1:10" s="13" customFormat="1" ht="12.75">
      <c r="A168" s="24"/>
      <c r="B168" s="24"/>
      <c r="C168" s="24"/>
      <c r="D168" s="24"/>
      <c r="E168" s="24"/>
      <c r="F168" s="24"/>
      <c r="G168" s="24"/>
      <c r="H168" s="24"/>
      <c r="I168" s="24"/>
      <c r="J168" s="24"/>
    </row>
    <row r="169" spans="1:10" s="13" customFormat="1" ht="12.75">
      <c r="A169" s="24"/>
      <c r="B169" s="24"/>
      <c r="C169" s="24"/>
      <c r="D169" s="24"/>
      <c r="E169" s="24"/>
      <c r="F169" s="24"/>
      <c r="G169" s="24"/>
      <c r="H169" s="24"/>
      <c r="I169" s="24"/>
      <c r="J169" s="24"/>
    </row>
    <row r="170" spans="1:10" s="13" customFormat="1" ht="29.25" customHeight="1">
      <c r="A170" s="533" t="s">
        <v>27</v>
      </c>
      <c r="B170" s="534"/>
      <c r="C170" s="534"/>
      <c r="D170" s="534"/>
      <c r="E170" s="535"/>
      <c r="F170" s="535"/>
      <c r="G170" s="535"/>
      <c r="H170" s="535"/>
      <c r="I170" s="536"/>
      <c r="J170" s="5"/>
    </row>
    <row r="171" spans="1:10" s="13" customFormat="1" ht="20.25" customHeight="1">
      <c r="A171" s="537" t="s">
        <v>28</v>
      </c>
      <c r="B171" s="538"/>
      <c r="C171" s="541" t="s">
        <v>29</v>
      </c>
      <c r="D171" s="542"/>
      <c r="E171" s="543" t="s">
        <v>30</v>
      </c>
      <c r="F171" s="544"/>
      <c r="G171" s="544"/>
      <c r="H171" s="545"/>
      <c r="I171" s="549" t="s">
        <v>31</v>
      </c>
      <c r="J171" s="5"/>
    </row>
    <row r="172" spans="1:10" s="13" customFormat="1" ht="20.25" customHeight="1">
      <c r="A172" s="539"/>
      <c r="B172" s="540"/>
      <c r="C172" s="171" t="s">
        <v>32</v>
      </c>
      <c r="D172" s="171" t="s">
        <v>33</v>
      </c>
      <c r="E172" s="546"/>
      <c r="F172" s="547"/>
      <c r="G172" s="547"/>
      <c r="H172" s="548"/>
      <c r="I172" s="550"/>
      <c r="J172" s="5"/>
    </row>
    <row r="173" spans="1:10" s="13" customFormat="1" ht="96" customHeight="1">
      <c r="A173" s="416"/>
      <c r="B173" s="416"/>
      <c r="C173" s="170"/>
      <c r="D173" s="170"/>
      <c r="E173" s="418"/>
      <c r="F173" s="418"/>
      <c r="G173" s="418"/>
      <c r="H173" s="418"/>
      <c r="I173" s="75"/>
      <c r="J173" s="5"/>
    </row>
    <row r="174" spans="1:10" s="13" customFormat="1" ht="96" customHeight="1">
      <c r="A174" s="416"/>
      <c r="B174" s="416"/>
      <c r="C174" s="170"/>
      <c r="D174" s="170"/>
      <c r="E174" s="417"/>
      <c r="F174" s="417"/>
      <c r="G174" s="417"/>
      <c r="H174" s="417"/>
      <c r="I174" s="75"/>
      <c r="J174" s="5"/>
    </row>
    <row r="175" spans="1:10" s="13" customFormat="1" ht="96" customHeight="1">
      <c r="A175" s="416"/>
      <c r="B175" s="416"/>
      <c r="C175" s="170"/>
      <c r="D175" s="170"/>
      <c r="E175" s="418"/>
      <c r="F175" s="418"/>
      <c r="G175" s="418"/>
      <c r="H175" s="418"/>
      <c r="I175" s="75"/>
      <c r="J175" s="5"/>
    </row>
    <row r="176" spans="1:10" s="13" customFormat="1" ht="96" customHeight="1">
      <c r="A176" s="419"/>
      <c r="B176" s="420"/>
      <c r="C176" s="170"/>
      <c r="D176" s="170"/>
      <c r="E176" s="421"/>
      <c r="F176" s="422"/>
      <c r="G176" s="422"/>
      <c r="H176" s="423"/>
      <c r="I176" s="75"/>
      <c r="J176" s="5"/>
    </row>
    <row r="177" spans="1:10" s="13" customFormat="1" ht="96" customHeight="1">
      <c r="A177" s="419"/>
      <c r="B177" s="420"/>
      <c r="C177" s="170"/>
      <c r="D177" s="170"/>
      <c r="E177" s="421"/>
      <c r="F177" s="422"/>
      <c r="G177" s="422"/>
      <c r="H177" s="423"/>
      <c r="I177" s="75"/>
      <c r="J177" s="5"/>
    </row>
    <row r="178" spans="1:10" s="13" customFormat="1" ht="96" customHeight="1">
      <c r="A178" s="419"/>
      <c r="B178" s="420"/>
      <c r="C178" s="170"/>
      <c r="D178" s="170"/>
      <c r="E178" s="421"/>
      <c r="F178" s="422"/>
      <c r="G178" s="422"/>
      <c r="H178" s="423"/>
      <c r="I178" s="75"/>
      <c r="J178" s="5"/>
    </row>
    <row r="179" spans="1:10" s="13" customFormat="1" ht="96" customHeight="1">
      <c r="A179" s="419"/>
      <c r="B179" s="420"/>
      <c r="C179" s="170"/>
      <c r="D179" s="170"/>
      <c r="E179" s="421"/>
      <c r="F179" s="422"/>
      <c r="G179" s="422"/>
      <c r="H179" s="423"/>
      <c r="I179" s="75"/>
      <c r="J179" s="5"/>
    </row>
    <row r="180" spans="1:10" s="13" customFormat="1" ht="96" customHeight="1">
      <c r="A180" s="419"/>
      <c r="B180" s="420"/>
      <c r="C180" s="170"/>
      <c r="D180" s="170"/>
      <c r="E180" s="421"/>
      <c r="F180" s="422"/>
      <c r="G180" s="422"/>
      <c r="H180" s="423"/>
      <c r="I180" s="75"/>
      <c r="J180" s="5"/>
    </row>
    <row r="181" spans="1:10" s="13" customFormat="1" ht="96" customHeight="1">
      <c r="A181" s="419"/>
      <c r="B181" s="420"/>
      <c r="C181" s="170"/>
      <c r="D181" s="170"/>
      <c r="E181" s="421"/>
      <c r="F181" s="422"/>
      <c r="G181" s="422"/>
      <c r="H181" s="423"/>
      <c r="I181" s="75"/>
      <c r="J181" s="5"/>
    </row>
    <row r="182" spans="1:10" s="13" customFormat="1">
      <c r="A182" s="21"/>
      <c r="B182" s="21"/>
      <c r="C182" s="2"/>
      <c r="D182" s="2"/>
      <c r="E182" s="2"/>
      <c r="F182" s="2"/>
      <c r="G182" s="2"/>
      <c r="H182" s="2"/>
      <c r="I182" s="2"/>
      <c r="J182" s="2"/>
    </row>
    <row r="183" spans="1:10" s="13" customFormat="1">
      <c r="A183" s="21"/>
      <c r="B183" s="21"/>
      <c r="C183" s="2"/>
      <c r="D183" s="2"/>
      <c r="E183" s="2"/>
      <c r="F183" s="2"/>
      <c r="G183" s="2"/>
      <c r="H183" s="2"/>
      <c r="I183" s="2"/>
      <c r="J183" s="2"/>
    </row>
    <row r="184" spans="1:10" s="13" customFormat="1" ht="12.75">
      <c r="A184" s="22" t="s">
        <v>25</v>
      </c>
      <c r="B184" s="22"/>
      <c r="C184" s="23"/>
      <c r="D184" s="23"/>
      <c r="E184" s="23"/>
      <c r="F184" s="24"/>
      <c r="G184" s="24"/>
      <c r="H184" s="24"/>
      <c r="I184" s="25" t="s">
        <v>26</v>
      </c>
      <c r="J184" s="24"/>
    </row>
    <row r="185" spans="1:10" s="13" customFormat="1" ht="12.75">
      <c r="A185" s="24"/>
      <c r="B185" s="24"/>
      <c r="C185" s="24"/>
      <c r="D185" s="24"/>
      <c r="E185" s="24"/>
      <c r="F185" s="24"/>
      <c r="G185" s="24"/>
      <c r="H185" s="24"/>
      <c r="I185" s="24"/>
      <c r="J185" s="24"/>
    </row>
    <row r="186" spans="1:10" s="13" customFormat="1" ht="12.75">
      <c r="A186" s="24"/>
      <c r="B186" s="24"/>
      <c r="C186" s="24"/>
      <c r="D186" s="24"/>
      <c r="E186" s="24"/>
      <c r="F186" s="24"/>
      <c r="G186" s="24"/>
      <c r="H186" s="24"/>
      <c r="I186" s="24"/>
      <c r="J186" s="24"/>
    </row>
    <row r="187" spans="1:10" s="13" customFormat="1" ht="29.25" customHeight="1">
      <c r="A187" s="533" t="s">
        <v>27</v>
      </c>
      <c r="B187" s="534"/>
      <c r="C187" s="534"/>
      <c r="D187" s="534"/>
      <c r="E187" s="535"/>
      <c r="F187" s="535"/>
      <c r="G187" s="535"/>
      <c r="H187" s="535"/>
      <c r="I187" s="536"/>
      <c r="J187" s="5"/>
    </row>
    <row r="188" spans="1:10" s="13" customFormat="1" ht="20.25" customHeight="1">
      <c r="A188" s="537" t="s">
        <v>28</v>
      </c>
      <c r="B188" s="538"/>
      <c r="C188" s="541" t="s">
        <v>29</v>
      </c>
      <c r="D188" s="542"/>
      <c r="E188" s="543" t="s">
        <v>30</v>
      </c>
      <c r="F188" s="544"/>
      <c r="G188" s="544"/>
      <c r="H188" s="545"/>
      <c r="I188" s="549" t="s">
        <v>31</v>
      </c>
      <c r="J188" s="5"/>
    </row>
    <row r="189" spans="1:10" s="13" customFormat="1" ht="20.25" customHeight="1">
      <c r="A189" s="539"/>
      <c r="B189" s="540"/>
      <c r="C189" s="171" t="s">
        <v>32</v>
      </c>
      <c r="D189" s="171" t="s">
        <v>33</v>
      </c>
      <c r="E189" s="546"/>
      <c r="F189" s="547"/>
      <c r="G189" s="547"/>
      <c r="H189" s="548"/>
      <c r="I189" s="550"/>
      <c r="J189" s="5"/>
    </row>
    <row r="190" spans="1:10" s="13" customFormat="1" ht="96" customHeight="1">
      <c r="A190" s="416"/>
      <c r="B190" s="416"/>
      <c r="C190" s="170"/>
      <c r="D190" s="170"/>
      <c r="E190" s="418"/>
      <c r="F190" s="418"/>
      <c r="G190" s="418"/>
      <c r="H190" s="418"/>
      <c r="I190" s="75"/>
      <c r="J190" s="5"/>
    </row>
    <row r="191" spans="1:10" s="13" customFormat="1" ht="96" customHeight="1">
      <c r="A191" s="416"/>
      <c r="B191" s="416"/>
      <c r="C191" s="170"/>
      <c r="D191" s="170"/>
      <c r="E191" s="417"/>
      <c r="F191" s="417"/>
      <c r="G191" s="417"/>
      <c r="H191" s="417"/>
      <c r="I191" s="75"/>
      <c r="J191" s="5"/>
    </row>
    <row r="192" spans="1:10" s="13" customFormat="1" ht="96" customHeight="1">
      <c r="A192" s="416"/>
      <c r="B192" s="416"/>
      <c r="C192" s="170"/>
      <c r="D192" s="170"/>
      <c r="E192" s="418"/>
      <c r="F192" s="418"/>
      <c r="G192" s="418"/>
      <c r="H192" s="418"/>
      <c r="I192" s="75"/>
      <c r="J192" s="5"/>
    </row>
    <row r="193" spans="1:10" s="13" customFormat="1" ht="96" customHeight="1">
      <c r="A193" s="416"/>
      <c r="B193" s="416"/>
      <c r="C193" s="170"/>
      <c r="D193" s="170"/>
      <c r="E193" s="418"/>
      <c r="F193" s="418"/>
      <c r="G193" s="418"/>
      <c r="H193" s="418"/>
      <c r="I193" s="75"/>
      <c r="J193" s="5"/>
    </row>
    <row r="194" spans="1:10" s="13" customFormat="1" ht="96" customHeight="1">
      <c r="A194" s="419"/>
      <c r="B194" s="420"/>
      <c r="C194" s="170"/>
      <c r="D194" s="170"/>
      <c r="E194" s="421"/>
      <c r="F194" s="422"/>
      <c r="G194" s="422"/>
      <c r="H194" s="423"/>
      <c r="I194" s="75"/>
      <c r="J194" s="5"/>
    </row>
    <row r="195" spans="1:10" s="13" customFormat="1" ht="96" customHeight="1">
      <c r="A195" s="416"/>
      <c r="B195" s="416"/>
      <c r="C195" s="170"/>
      <c r="D195" s="170"/>
      <c r="E195" s="418"/>
      <c r="F195" s="418"/>
      <c r="G195" s="418"/>
      <c r="H195" s="418"/>
      <c r="I195" s="75"/>
      <c r="J195" s="5"/>
    </row>
    <row r="196" spans="1:10" s="13" customFormat="1" ht="96" customHeight="1">
      <c r="A196" s="416"/>
      <c r="B196" s="416"/>
      <c r="C196" s="170"/>
      <c r="D196" s="170"/>
      <c r="E196" s="418"/>
      <c r="F196" s="418"/>
      <c r="G196" s="418"/>
      <c r="H196" s="418"/>
      <c r="I196" s="75"/>
      <c r="J196" s="5"/>
    </row>
    <row r="197" spans="1:10" s="13" customFormat="1" ht="38.25" customHeight="1">
      <c r="A197" s="339" t="s">
        <v>34</v>
      </c>
      <c r="B197" s="340"/>
      <c r="C197" s="340"/>
      <c r="D197" s="340"/>
      <c r="E197" s="340"/>
      <c r="F197" s="340"/>
      <c r="G197" s="340"/>
      <c r="H197" s="341"/>
      <c r="I197" s="26">
        <f>SUM(I37:I45,I54:I62,I71:I79,I88:I96,I105:I113,I122:I130,I139:I147,I156:I164,I173:I181,I190:I196)</f>
        <v>0</v>
      </c>
      <c r="J197" s="5"/>
    </row>
    <row r="198" spans="1:10" s="13" customFormat="1" ht="12.7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s="13" customFormat="1" ht="13.5">
      <c r="A199" s="21" t="s">
        <v>35</v>
      </c>
      <c r="B199" s="21"/>
      <c r="C199" s="24"/>
      <c r="D199" s="24"/>
      <c r="E199" s="24"/>
      <c r="F199" s="24"/>
      <c r="G199" s="24"/>
      <c r="H199" s="24"/>
      <c r="I199" s="5"/>
      <c r="J199" s="5"/>
    </row>
    <row r="200" spans="1:10" s="13" customFormat="1" ht="13.5">
      <c r="A200" s="21" t="s">
        <v>36</v>
      </c>
      <c r="B200" s="21"/>
      <c r="C200" s="24"/>
      <c r="D200" s="24"/>
      <c r="E200" s="24"/>
      <c r="F200" s="24"/>
      <c r="G200" s="24"/>
      <c r="H200" s="24"/>
      <c r="I200" s="5"/>
      <c r="J200" s="5"/>
    </row>
    <row r="201" spans="1:10" s="13" customFormat="1" ht="13.5">
      <c r="A201" s="27" t="s">
        <v>37</v>
      </c>
      <c r="B201" s="27"/>
      <c r="C201" s="24"/>
      <c r="D201" s="24"/>
      <c r="E201" s="24"/>
      <c r="F201" s="24"/>
      <c r="G201" s="24"/>
      <c r="H201" s="24"/>
      <c r="I201" s="5"/>
      <c r="J201" s="5"/>
    </row>
    <row r="202" spans="1:10" s="13" customFormat="1" ht="13.5">
      <c r="A202" s="21" t="s">
        <v>38</v>
      </c>
      <c r="B202" s="21"/>
      <c r="C202" s="24"/>
      <c r="D202" s="24"/>
      <c r="E202" s="24"/>
      <c r="F202" s="24"/>
      <c r="G202" s="24"/>
      <c r="H202" s="24"/>
      <c r="I202" s="5"/>
      <c r="J202" s="5"/>
    </row>
    <row r="203" spans="1:10" s="13" customFormat="1" ht="13.5">
      <c r="A203" s="21" t="s">
        <v>39</v>
      </c>
      <c r="B203" s="21"/>
      <c r="C203" s="24"/>
      <c r="D203" s="24"/>
      <c r="E203" s="24"/>
      <c r="F203" s="24"/>
      <c r="G203" s="24"/>
      <c r="H203" s="24"/>
      <c r="I203" s="5"/>
      <c r="J203" s="5"/>
    </row>
    <row r="204" spans="1:10" s="13" customFormat="1" ht="13.5">
      <c r="A204" s="21" t="s">
        <v>40</v>
      </c>
      <c r="B204" s="21"/>
      <c r="C204" s="24"/>
      <c r="D204" s="24"/>
      <c r="E204" s="24"/>
      <c r="F204" s="24"/>
      <c r="G204" s="24"/>
      <c r="H204" s="24"/>
      <c r="I204" s="5"/>
      <c r="J204" s="5"/>
    </row>
    <row r="205" spans="1:10" s="13" customFormat="1" ht="13.5">
      <c r="A205" s="21" t="s">
        <v>41</v>
      </c>
      <c r="B205" s="21"/>
      <c r="C205" s="24"/>
      <c r="D205" s="24"/>
      <c r="E205" s="24"/>
      <c r="F205" s="24"/>
      <c r="G205" s="24"/>
      <c r="H205" s="24"/>
      <c r="I205" s="5"/>
      <c r="J205" s="5"/>
    </row>
    <row r="206" spans="1:10" s="13" customFormat="1" ht="13.5">
      <c r="A206" s="28" t="s">
        <v>42</v>
      </c>
      <c r="B206" s="28"/>
      <c r="C206" s="24"/>
      <c r="D206" s="24"/>
      <c r="E206" s="24"/>
      <c r="F206" s="24"/>
      <c r="G206" s="24"/>
      <c r="H206" s="24"/>
      <c r="I206" s="5"/>
      <c r="J206" s="5"/>
    </row>
    <row r="207" spans="1:10" s="13" customFormat="1" ht="13.5">
      <c r="A207" s="28" t="s">
        <v>43</v>
      </c>
      <c r="B207" s="28"/>
      <c r="C207" s="24"/>
      <c r="D207" s="24"/>
      <c r="E207" s="24"/>
      <c r="F207" s="24"/>
      <c r="G207" s="24"/>
      <c r="H207" s="24"/>
      <c r="I207" s="5"/>
      <c r="J207" s="5"/>
    </row>
    <row r="208" spans="1:10" s="13" customFormat="1" ht="13.5">
      <c r="A208" s="28" t="s">
        <v>44</v>
      </c>
      <c r="B208" s="28"/>
      <c r="C208" s="24"/>
      <c r="D208" s="24"/>
      <c r="E208" s="24"/>
      <c r="F208" s="24"/>
      <c r="G208" s="24"/>
      <c r="H208" s="24"/>
      <c r="I208" s="5"/>
      <c r="J208" s="5"/>
    </row>
    <row r="209" spans="1:11" s="13" customFormat="1" ht="13.5">
      <c r="A209" s="28" t="s">
        <v>45</v>
      </c>
      <c r="B209" s="28"/>
      <c r="C209" s="24"/>
      <c r="D209" s="24"/>
      <c r="E209" s="24"/>
      <c r="F209" s="24"/>
      <c r="G209" s="24"/>
      <c r="H209" s="24"/>
      <c r="I209" s="5"/>
      <c r="J209" s="5"/>
    </row>
    <row r="210" spans="1:11" s="13" customFormat="1" ht="13.5">
      <c r="A210" s="28" t="s">
        <v>46</v>
      </c>
      <c r="B210" s="28"/>
      <c r="C210" s="24"/>
      <c r="D210" s="24"/>
      <c r="E210" s="24"/>
      <c r="F210" s="24"/>
      <c r="G210" s="24"/>
      <c r="H210" s="24"/>
      <c r="I210" s="5"/>
      <c r="J210" s="5"/>
    </row>
    <row r="211" spans="1:11" s="13" customFormat="1" ht="13.5">
      <c r="A211" s="28"/>
      <c r="B211" s="28"/>
      <c r="C211" s="24"/>
      <c r="D211" s="24"/>
      <c r="E211" s="24"/>
      <c r="F211" s="24"/>
      <c r="G211" s="24"/>
      <c r="H211" s="24"/>
      <c r="I211" s="5"/>
      <c r="J211" s="5"/>
    </row>
    <row r="213" spans="1:11">
      <c r="A213" s="22" t="s">
        <v>25</v>
      </c>
      <c r="B213" s="22"/>
      <c r="I213" s="25" t="s">
        <v>26</v>
      </c>
    </row>
    <row r="216" spans="1:11" ht="22.5" customHeight="1">
      <c r="A216" s="519" t="s">
        <v>47</v>
      </c>
      <c r="B216" s="520"/>
      <c r="C216" s="520"/>
      <c r="D216" s="520"/>
      <c r="E216" s="520"/>
      <c r="F216" s="520"/>
      <c r="G216" s="520"/>
      <c r="H216" s="520"/>
      <c r="I216" s="521"/>
      <c r="J216" s="5"/>
      <c r="K216" s="5"/>
    </row>
    <row r="217" spans="1:11" ht="27" customHeight="1">
      <c r="A217" s="519" t="s">
        <v>48</v>
      </c>
      <c r="B217" s="520"/>
      <c r="C217" s="520"/>
      <c r="D217" s="520"/>
      <c r="E217" s="520"/>
      <c r="F217" s="520"/>
      <c r="G217" s="520"/>
      <c r="H217" s="520"/>
      <c r="I217" s="521"/>
      <c r="J217" s="5"/>
      <c r="K217" s="5"/>
    </row>
    <row r="218" spans="1:11" ht="36.75" customHeight="1">
      <c r="A218" s="519" t="s">
        <v>49</v>
      </c>
      <c r="B218" s="521"/>
      <c r="C218" s="530" t="s">
        <v>50</v>
      </c>
      <c r="D218" s="531"/>
      <c r="E218" s="532"/>
      <c r="F218" s="29" t="s">
        <v>51</v>
      </c>
      <c r="G218" s="519" t="s">
        <v>52</v>
      </c>
      <c r="H218" s="521"/>
      <c r="I218" s="30" t="s">
        <v>53</v>
      </c>
      <c r="J218" s="5"/>
      <c r="K218" s="5"/>
    </row>
    <row r="219" spans="1:11" ht="27" customHeight="1">
      <c r="A219" s="523" t="s">
        <v>54</v>
      </c>
      <c r="B219" s="522"/>
      <c r="C219" s="524" t="s">
        <v>55</v>
      </c>
      <c r="D219" s="525"/>
      <c r="E219" s="526"/>
      <c r="F219" s="78"/>
      <c r="G219" s="527" t="s">
        <v>56</v>
      </c>
      <c r="H219" s="528"/>
      <c r="I219" s="31">
        <f>F219*0.85</f>
        <v>0</v>
      </c>
      <c r="J219" s="5"/>
      <c r="K219" s="5"/>
    </row>
    <row r="220" spans="1:11" ht="27" customHeight="1">
      <c r="A220" s="516"/>
      <c r="B220" s="518"/>
      <c r="C220" s="524" t="s">
        <v>57</v>
      </c>
      <c r="D220" s="529"/>
      <c r="E220" s="526"/>
      <c r="F220" s="78"/>
      <c r="G220" s="527" t="s">
        <v>58</v>
      </c>
      <c r="H220" s="528"/>
      <c r="I220" s="31">
        <f>F220*0.75</f>
        <v>0</v>
      </c>
      <c r="J220" s="5"/>
      <c r="K220" s="5"/>
    </row>
    <row r="221" spans="1:11" ht="27" customHeight="1">
      <c r="A221" s="523" t="s">
        <v>59</v>
      </c>
      <c r="B221" s="522"/>
      <c r="C221" s="524" t="s">
        <v>55</v>
      </c>
      <c r="D221" s="525"/>
      <c r="E221" s="526"/>
      <c r="F221" s="78"/>
      <c r="G221" s="527" t="s">
        <v>60</v>
      </c>
      <c r="H221" s="528"/>
      <c r="I221" s="31">
        <f>F221*0.55</f>
        <v>0</v>
      </c>
      <c r="J221" s="5"/>
      <c r="K221" s="5"/>
    </row>
    <row r="222" spans="1:11" ht="27" customHeight="1">
      <c r="A222" s="516"/>
      <c r="B222" s="518"/>
      <c r="C222" s="524" t="s">
        <v>57</v>
      </c>
      <c r="D222" s="529"/>
      <c r="E222" s="526"/>
      <c r="F222" s="78"/>
      <c r="G222" s="527" t="s">
        <v>61</v>
      </c>
      <c r="H222" s="528"/>
      <c r="I222" s="31">
        <f>F222*0.45</f>
        <v>0</v>
      </c>
      <c r="J222" s="5"/>
      <c r="K222" s="5"/>
    </row>
    <row r="223" spans="1:11" ht="27" customHeight="1">
      <c r="A223" s="487" t="s">
        <v>62</v>
      </c>
      <c r="B223" s="488"/>
      <c r="C223" s="488"/>
      <c r="D223" s="488"/>
      <c r="E223" s="488"/>
      <c r="F223" s="488"/>
      <c r="G223" s="488"/>
      <c r="H223" s="489"/>
      <c r="I223" s="31">
        <f>SUM(I219:I222)</f>
        <v>0</v>
      </c>
      <c r="J223" s="5"/>
      <c r="K223" s="5"/>
    </row>
    <row r="224" spans="1:11" ht="21" customHeight="1">
      <c r="A224" s="519" t="s">
        <v>63</v>
      </c>
      <c r="B224" s="520"/>
      <c r="C224" s="520"/>
      <c r="D224" s="520"/>
      <c r="E224" s="520"/>
      <c r="F224" s="520"/>
      <c r="G224" s="520"/>
      <c r="H224" s="520"/>
      <c r="I224" s="522"/>
      <c r="J224" s="5"/>
      <c r="K224" s="5"/>
    </row>
    <row r="225" spans="1:11" ht="16.5" customHeight="1">
      <c r="A225" s="507" t="s">
        <v>64</v>
      </c>
      <c r="B225" s="508"/>
      <c r="C225" s="508"/>
      <c r="D225" s="508"/>
      <c r="E225" s="508"/>
      <c r="F225" s="508"/>
      <c r="G225" s="509"/>
      <c r="H225" s="32" t="s">
        <v>65</v>
      </c>
      <c r="I225" s="33"/>
      <c r="J225" s="5"/>
      <c r="K225" s="5"/>
    </row>
    <row r="226" spans="1:11" ht="16.5" customHeight="1">
      <c r="A226" s="507" t="s">
        <v>66</v>
      </c>
      <c r="B226" s="508"/>
      <c r="C226" s="508"/>
      <c r="D226" s="508"/>
      <c r="E226" s="508"/>
      <c r="F226" s="508"/>
      <c r="G226" s="509"/>
      <c r="H226" s="32" t="s">
        <v>65</v>
      </c>
      <c r="I226" s="33"/>
      <c r="J226" s="5"/>
      <c r="K226" s="5"/>
    </row>
    <row r="227" spans="1:11" ht="16.5" customHeight="1">
      <c r="A227" s="507" t="s">
        <v>67</v>
      </c>
      <c r="B227" s="508"/>
      <c r="C227" s="508"/>
      <c r="D227" s="508"/>
      <c r="E227" s="508"/>
      <c r="F227" s="508"/>
      <c r="G227" s="509"/>
      <c r="H227" s="32" t="s">
        <v>65</v>
      </c>
      <c r="I227" s="33"/>
      <c r="J227" s="5"/>
      <c r="K227" s="5"/>
    </row>
    <row r="228" spans="1:11" ht="16.5" customHeight="1">
      <c r="A228" s="507" t="s">
        <v>68</v>
      </c>
      <c r="B228" s="508"/>
      <c r="C228" s="508"/>
      <c r="D228" s="508"/>
      <c r="E228" s="508"/>
      <c r="F228" s="508"/>
      <c r="G228" s="509"/>
      <c r="H228" s="32" t="s">
        <v>65</v>
      </c>
      <c r="I228" s="33"/>
      <c r="J228" s="5"/>
      <c r="K228" s="5"/>
    </row>
    <row r="229" spans="1:11" ht="16.5" customHeight="1">
      <c r="A229" s="507" t="s">
        <v>69</v>
      </c>
      <c r="B229" s="508"/>
      <c r="C229" s="508"/>
      <c r="D229" s="508"/>
      <c r="E229" s="508"/>
      <c r="F229" s="508"/>
      <c r="G229" s="509"/>
      <c r="H229" s="32" t="s">
        <v>65</v>
      </c>
      <c r="I229" s="34"/>
      <c r="J229" s="5"/>
      <c r="K229" s="5"/>
    </row>
    <row r="230" spans="1:11" ht="21" customHeight="1">
      <c r="A230" s="487" t="s">
        <v>62</v>
      </c>
      <c r="B230" s="488"/>
      <c r="C230" s="488"/>
      <c r="D230" s="488"/>
      <c r="E230" s="488"/>
      <c r="F230" s="488"/>
      <c r="G230" s="488"/>
      <c r="H230" s="489"/>
      <c r="I230" s="35">
        <f>SUM(I225:I229)</f>
        <v>0</v>
      </c>
      <c r="J230" s="5"/>
      <c r="K230" s="5"/>
    </row>
    <row r="231" spans="1:11" ht="31.5" customHeight="1">
      <c r="A231" s="510" t="s">
        <v>70</v>
      </c>
      <c r="B231" s="511"/>
      <c r="C231" s="511"/>
      <c r="D231" s="511"/>
      <c r="E231" s="512"/>
      <c r="F231" s="513" t="s">
        <v>71</v>
      </c>
      <c r="G231" s="514"/>
      <c r="H231" s="514"/>
      <c r="I231" s="515"/>
      <c r="J231" s="5"/>
      <c r="K231" s="5"/>
    </row>
    <row r="232" spans="1:11" ht="16.5" customHeight="1">
      <c r="A232" s="516" t="s">
        <v>72</v>
      </c>
      <c r="B232" s="517"/>
      <c r="C232" s="517"/>
      <c r="D232" s="517"/>
      <c r="E232" s="518"/>
      <c r="F232" s="519" t="s">
        <v>72</v>
      </c>
      <c r="G232" s="520"/>
      <c r="H232" s="520"/>
      <c r="I232" s="521"/>
      <c r="J232" s="5"/>
      <c r="K232" s="5"/>
    </row>
    <row r="233" spans="1:11" ht="33" customHeight="1">
      <c r="A233" s="36" t="s">
        <v>73</v>
      </c>
      <c r="C233" s="37" t="s">
        <v>138</v>
      </c>
      <c r="D233" s="37" t="s">
        <v>74</v>
      </c>
      <c r="E233" s="29" t="s">
        <v>75</v>
      </c>
      <c r="F233" s="36" t="s">
        <v>73</v>
      </c>
      <c r="G233" s="37" t="s">
        <v>138</v>
      </c>
      <c r="H233" s="37" t="s">
        <v>74</v>
      </c>
      <c r="I233" s="29" t="s">
        <v>76</v>
      </c>
      <c r="J233" s="5"/>
      <c r="K233" s="5"/>
    </row>
    <row r="234" spans="1:11" ht="23.25" customHeight="1">
      <c r="A234" s="502" t="s">
        <v>77</v>
      </c>
      <c r="B234" s="503"/>
      <c r="C234" s="83"/>
      <c r="D234" s="78"/>
      <c r="E234" s="86">
        <f>C234*D234</f>
        <v>0</v>
      </c>
      <c r="F234" s="38" t="s">
        <v>77</v>
      </c>
      <c r="G234" s="84"/>
      <c r="H234" s="85"/>
      <c r="I234" s="86">
        <f>G234*H234</f>
        <v>0</v>
      </c>
      <c r="J234" s="5"/>
      <c r="K234" s="5"/>
    </row>
    <row r="235" spans="1:11" ht="23.25" customHeight="1">
      <c r="A235" s="502" t="s">
        <v>78</v>
      </c>
      <c r="B235" s="503"/>
      <c r="C235" s="83"/>
      <c r="D235" s="78"/>
      <c r="E235" s="86">
        <f t="shared" ref="E235:E236" si="0">C235*D235</f>
        <v>0</v>
      </c>
      <c r="F235" s="38" t="s">
        <v>78</v>
      </c>
      <c r="G235" s="84"/>
      <c r="H235" s="85"/>
      <c r="I235" s="86">
        <f t="shared" ref="I235" si="1">G235*H235</f>
        <v>0</v>
      </c>
      <c r="J235" s="5"/>
      <c r="K235" s="5"/>
    </row>
    <row r="236" spans="1:11" ht="23.25" customHeight="1">
      <c r="A236" s="502" t="s">
        <v>79</v>
      </c>
      <c r="B236" s="503"/>
      <c r="C236" s="83"/>
      <c r="D236" s="78"/>
      <c r="E236" s="86">
        <f t="shared" si="0"/>
        <v>0</v>
      </c>
      <c r="F236" s="38" t="s">
        <v>79</v>
      </c>
      <c r="G236" s="84"/>
      <c r="H236" s="85"/>
      <c r="I236" s="86">
        <f>G236*H236</f>
        <v>0</v>
      </c>
      <c r="J236" s="5"/>
      <c r="K236" s="5"/>
    </row>
    <row r="237" spans="1:11" ht="21" customHeight="1">
      <c r="A237" s="504" t="s">
        <v>62</v>
      </c>
      <c r="B237" s="505"/>
      <c r="C237" s="505"/>
      <c r="D237" s="506"/>
      <c r="E237" s="39">
        <f>SUM(E234:E236)</f>
        <v>0</v>
      </c>
      <c r="F237" s="504" t="s">
        <v>62</v>
      </c>
      <c r="G237" s="505"/>
      <c r="H237" s="506"/>
      <c r="I237" s="40">
        <f>SUM(I234:I236)</f>
        <v>0</v>
      </c>
      <c r="J237" s="5"/>
      <c r="K237" s="5"/>
    </row>
    <row r="238" spans="1:11" ht="36" customHeight="1">
      <c r="A238" s="494" t="s">
        <v>80</v>
      </c>
      <c r="B238" s="495"/>
      <c r="C238" s="495"/>
      <c r="D238" s="495"/>
      <c r="E238" s="495"/>
      <c r="F238" s="497" t="s">
        <v>81</v>
      </c>
      <c r="G238" s="498"/>
      <c r="H238" s="498"/>
      <c r="I238" s="499"/>
      <c r="J238" s="5"/>
      <c r="K238" s="5"/>
    </row>
    <row r="239" spans="1:11" ht="23.25" customHeight="1">
      <c r="A239" s="490"/>
      <c r="B239" s="491"/>
      <c r="C239" s="41" t="s">
        <v>82</v>
      </c>
      <c r="D239" s="42"/>
      <c r="E239" s="41" t="s">
        <v>83</v>
      </c>
      <c r="F239" s="43"/>
      <c r="G239" s="41" t="s">
        <v>82</v>
      </c>
      <c r="H239" s="44"/>
      <c r="I239" s="45" t="s">
        <v>83</v>
      </c>
      <c r="J239" s="5"/>
      <c r="K239" s="5"/>
    </row>
    <row r="240" spans="1:11" ht="21.75" customHeight="1">
      <c r="A240" s="492" t="s">
        <v>84</v>
      </c>
      <c r="B240" s="493"/>
      <c r="C240" s="493"/>
      <c r="D240" s="493"/>
      <c r="E240" s="46">
        <f>A239*D239</f>
        <v>0</v>
      </c>
      <c r="F240" s="485" t="s">
        <v>84</v>
      </c>
      <c r="G240" s="486"/>
      <c r="H240" s="486"/>
      <c r="I240" s="46">
        <f>F239*H239</f>
        <v>0</v>
      </c>
      <c r="J240" s="5"/>
      <c r="K240" s="5"/>
    </row>
    <row r="241" spans="1:11" ht="32.25" customHeight="1">
      <c r="A241" s="494" t="s">
        <v>85</v>
      </c>
      <c r="B241" s="495"/>
      <c r="C241" s="495"/>
      <c r="D241" s="495"/>
      <c r="E241" s="496"/>
      <c r="F241" s="497" t="s">
        <v>86</v>
      </c>
      <c r="G241" s="498"/>
      <c r="H241" s="498"/>
      <c r="I241" s="499"/>
      <c r="J241" s="5"/>
      <c r="K241" s="5"/>
    </row>
    <row r="242" spans="1:11" s="50" customFormat="1" ht="21.75" customHeight="1">
      <c r="A242" s="500"/>
      <c r="B242" s="501"/>
      <c r="C242" s="41" t="s">
        <v>82</v>
      </c>
      <c r="D242" s="47"/>
      <c r="E242" s="45" t="s">
        <v>83</v>
      </c>
      <c r="F242" s="48"/>
      <c r="G242" s="41" t="s">
        <v>82</v>
      </c>
      <c r="H242" s="49"/>
      <c r="I242" s="45" t="s">
        <v>83</v>
      </c>
    </row>
    <row r="243" spans="1:11" ht="24" customHeight="1">
      <c r="A243" s="485" t="s">
        <v>84</v>
      </c>
      <c r="B243" s="486"/>
      <c r="C243" s="486"/>
      <c r="D243" s="486"/>
      <c r="E243" s="46">
        <f>A242*D242</f>
        <v>0</v>
      </c>
      <c r="F243" s="487" t="s">
        <v>84</v>
      </c>
      <c r="G243" s="488"/>
      <c r="H243" s="489"/>
      <c r="I243" s="46">
        <f>F242*H242</f>
        <v>0</v>
      </c>
      <c r="J243" s="5"/>
      <c r="K243" s="5"/>
    </row>
    <row r="244" spans="1:11" ht="21" customHeight="1">
      <c r="A244" s="487" t="s">
        <v>53</v>
      </c>
      <c r="B244" s="488"/>
      <c r="C244" s="488"/>
      <c r="D244" s="488"/>
      <c r="E244" s="488"/>
      <c r="F244" s="488"/>
      <c r="G244" s="489"/>
      <c r="H244" s="306">
        <f>E237+E240+E243+I237+I240+I243</f>
        <v>0</v>
      </c>
      <c r="I244" s="307"/>
      <c r="J244" s="51"/>
      <c r="K244" s="5"/>
    </row>
    <row r="245" spans="1:11" ht="33" customHeight="1">
      <c r="A245" s="487" t="s">
        <v>87</v>
      </c>
      <c r="B245" s="488"/>
      <c r="C245" s="488"/>
      <c r="D245" s="488"/>
      <c r="E245" s="488"/>
      <c r="F245" s="488"/>
      <c r="G245" s="488"/>
      <c r="H245" s="308">
        <f>I223+I230+H244</f>
        <v>0</v>
      </c>
      <c r="I245" s="309"/>
      <c r="J245" s="5"/>
      <c r="K245" s="5"/>
    </row>
    <row r="246" spans="1:11" ht="20.25" customHeight="1">
      <c r="A246" s="52"/>
      <c r="B246" s="52"/>
      <c r="C246" s="52"/>
      <c r="D246" s="52"/>
      <c r="E246" s="52"/>
      <c r="F246" s="52"/>
      <c r="G246" s="52"/>
      <c r="H246" s="53"/>
      <c r="I246" s="53"/>
      <c r="J246" s="5"/>
      <c r="K246" s="5"/>
    </row>
    <row r="248" spans="1:11">
      <c r="A248" s="22" t="s">
        <v>25</v>
      </c>
      <c r="I248" s="25" t="s">
        <v>26</v>
      </c>
    </row>
    <row r="251" spans="1:11" s="13" customFormat="1" ht="24.75" customHeight="1">
      <c r="A251" s="460" t="s">
        <v>88</v>
      </c>
      <c r="B251" s="461"/>
      <c r="C251" s="461"/>
      <c r="D251" s="461"/>
      <c r="E251" s="461"/>
      <c r="F251" s="461"/>
      <c r="G251" s="461"/>
      <c r="H251" s="461"/>
      <c r="I251" s="462"/>
      <c r="J251" s="2"/>
    </row>
    <row r="252" spans="1:11" s="13" customFormat="1" ht="42.75" customHeight="1">
      <c r="A252" s="460" t="s">
        <v>89</v>
      </c>
      <c r="B252" s="461"/>
      <c r="C252" s="461"/>
      <c r="D252" s="461"/>
      <c r="E252" s="462"/>
      <c r="F252" s="474" t="s">
        <v>90</v>
      </c>
      <c r="G252" s="475"/>
      <c r="H252" s="475"/>
      <c r="I252" s="476"/>
      <c r="J252" s="2"/>
    </row>
    <row r="253" spans="1:11" s="13" customFormat="1" ht="52.5" customHeight="1">
      <c r="A253" s="477" t="s">
        <v>91</v>
      </c>
      <c r="B253" s="478"/>
      <c r="C253" s="478"/>
      <c r="D253" s="470" t="s">
        <v>65</v>
      </c>
      <c r="E253" s="456"/>
      <c r="F253" s="479" t="s">
        <v>91</v>
      </c>
      <c r="G253" s="480"/>
      <c r="H253" s="481" t="s">
        <v>65</v>
      </c>
      <c r="I253" s="456"/>
      <c r="J253" s="2"/>
    </row>
    <row r="254" spans="1:11" s="13" customFormat="1" ht="81" customHeight="1">
      <c r="A254" s="483" t="s">
        <v>92</v>
      </c>
      <c r="B254" s="484"/>
      <c r="C254" s="484"/>
      <c r="D254" s="471"/>
      <c r="E254" s="457"/>
      <c r="F254" s="466" t="s">
        <v>92</v>
      </c>
      <c r="G254" s="467"/>
      <c r="H254" s="482"/>
      <c r="I254" s="457"/>
      <c r="J254" s="2"/>
    </row>
    <row r="255" spans="1:11" s="13" customFormat="1" ht="51.75" customHeight="1">
      <c r="A255" s="468" t="s">
        <v>91</v>
      </c>
      <c r="B255" s="469"/>
      <c r="C255" s="469"/>
      <c r="D255" s="470" t="s">
        <v>65</v>
      </c>
      <c r="E255" s="472"/>
      <c r="F255" s="458" t="s">
        <v>91</v>
      </c>
      <c r="G255" s="469"/>
      <c r="H255" s="470" t="s">
        <v>65</v>
      </c>
      <c r="I255" s="456"/>
      <c r="J255" s="2"/>
    </row>
    <row r="256" spans="1:11" s="13" customFormat="1" ht="78.75" customHeight="1">
      <c r="A256" s="458" t="s">
        <v>92</v>
      </c>
      <c r="B256" s="459"/>
      <c r="C256" s="459"/>
      <c r="D256" s="471"/>
      <c r="E256" s="473"/>
      <c r="F256" s="458" t="s">
        <v>92</v>
      </c>
      <c r="G256" s="459"/>
      <c r="H256" s="471"/>
      <c r="I256" s="457"/>
      <c r="J256" s="2"/>
    </row>
    <row r="257" spans="1:10" s="13" customFormat="1" ht="52.5" customHeight="1">
      <c r="A257" s="460" t="s">
        <v>93</v>
      </c>
      <c r="B257" s="461"/>
      <c r="C257" s="461"/>
      <c r="D257" s="461"/>
      <c r="E257" s="462"/>
      <c r="F257" s="460" t="s">
        <v>94</v>
      </c>
      <c r="G257" s="461"/>
      <c r="H257" s="461"/>
      <c r="I257" s="462"/>
      <c r="J257" s="2"/>
    </row>
    <row r="258" spans="1:10" s="13" customFormat="1" ht="60" customHeight="1">
      <c r="A258" s="458" t="s">
        <v>95</v>
      </c>
      <c r="B258" s="459"/>
      <c r="C258" s="463"/>
      <c r="D258" s="177" t="s">
        <v>65</v>
      </c>
      <c r="E258" s="178"/>
      <c r="F258" s="464" t="s">
        <v>95</v>
      </c>
      <c r="G258" s="465"/>
      <c r="H258" s="179" t="s">
        <v>65</v>
      </c>
      <c r="I258" s="180"/>
      <c r="J258" s="2"/>
    </row>
    <row r="259" spans="1:10" s="13" customFormat="1" ht="112.5" customHeight="1">
      <c r="A259" s="451" t="s">
        <v>96</v>
      </c>
      <c r="B259" s="452"/>
      <c r="C259" s="452"/>
      <c r="D259" s="452"/>
      <c r="E259" s="453"/>
      <c r="F259" s="451" t="s">
        <v>96</v>
      </c>
      <c r="G259" s="452"/>
      <c r="H259" s="452"/>
      <c r="I259" s="453"/>
      <c r="J259" s="2"/>
    </row>
    <row r="260" spans="1:10" s="13" customFormat="1" ht="112.5" customHeight="1">
      <c r="A260" s="451" t="s">
        <v>96</v>
      </c>
      <c r="B260" s="452"/>
      <c r="C260" s="452"/>
      <c r="D260" s="452"/>
      <c r="E260" s="453"/>
      <c r="F260" s="451" t="s">
        <v>96</v>
      </c>
      <c r="G260" s="452"/>
      <c r="H260" s="452"/>
      <c r="I260" s="453"/>
      <c r="J260" s="2"/>
    </row>
    <row r="261" spans="1:10" s="13" customFormat="1" ht="23.25" customHeight="1">
      <c r="A261" s="454" t="s">
        <v>97</v>
      </c>
      <c r="B261" s="447"/>
      <c r="C261" s="447"/>
      <c r="D261" s="455"/>
      <c r="E261" s="54">
        <f>E253+E255+E258</f>
        <v>0</v>
      </c>
      <c r="F261" s="446" t="s">
        <v>97</v>
      </c>
      <c r="G261" s="447"/>
      <c r="H261" s="455"/>
      <c r="I261" s="55">
        <f>I253+I255+I258</f>
        <v>0</v>
      </c>
      <c r="J261" s="2"/>
    </row>
    <row r="262" spans="1:10" s="13" customFormat="1" ht="25.5" customHeight="1">
      <c r="A262" s="446" t="s">
        <v>98</v>
      </c>
      <c r="B262" s="447"/>
      <c r="C262" s="447"/>
      <c r="D262" s="447"/>
      <c r="E262" s="447"/>
      <c r="F262" s="447"/>
      <c r="G262" s="447"/>
      <c r="H262" s="448">
        <f>E261+I261</f>
        <v>0</v>
      </c>
      <c r="I262" s="449"/>
      <c r="J262" s="56"/>
    </row>
    <row r="263" spans="1:10" s="13" customFormat="1">
      <c r="A263" s="12"/>
      <c r="B263" s="12"/>
      <c r="C263" s="12"/>
      <c r="D263" s="12"/>
      <c r="E263" s="12"/>
      <c r="F263" s="12"/>
      <c r="G263" s="12"/>
      <c r="H263" s="2"/>
      <c r="I263" s="2"/>
      <c r="J263" s="2"/>
    </row>
    <row r="264" spans="1:10" s="13" customFormat="1">
      <c r="A264" s="28" t="s">
        <v>99</v>
      </c>
      <c r="B264" s="5"/>
      <c r="C264" s="5"/>
      <c r="D264" s="5"/>
      <c r="E264" s="5"/>
      <c r="F264" s="5"/>
      <c r="G264" s="5"/>
      <c r="H264" s="2"/>
      <c r="I264" s="2"/>
      <c r="J264" s="2"/>
    </row>
    <row r="265" spans="1:10" s="13" customFormat="1">
      <c r="A265" s="28"/>
      <c r="B265" s="5"/>
      <c r="C265" s="5"/>
      <c r="D265" s="5"/>
      <c r="E265" s="5"/>
      <c r="F265" s="5"/>
      <c r="G265" s="5"/>
      <c r="H265" s="2"/>
      <c r="I265" s="2"/>
      <c r="J265" s="2"/>
    </row>
    <row r="267" spans="1:10" s="13" customFormat="1">
      <c r="A267" s="22" t="s">
        <v>25</v>
      </c>
      <c r="B267" s="2"/>
      <c r="C267" s="2"/>
      <c r="D267" s="2"/>
      <c r="E267" s="2"/>
      <c r="F267" s="2"/>
      <c r="G267" s="2"/>
      <c r="H267" s="2"/>
      <c r="I267" s="25" t="s">
        <v>26</v>
      </c>
      <c r="J267" s="2"/>
    </row>
    <row r="270" spans="1:10" s="13" customFormat="1" ht="24.75" customHeight="1">
      <c r="A270" s="450" t="s">
        <v>100</v>
      </c>
      <c r="B270" s="450"/>
      <c r="C270" s="450"/>
      <c r="D270" s="450"/>
      <c r="E270" s="450"/>
      <c r="F270" s="450"/>
      <c r="G270" s="450"/>
      <c r="H270" s="450"/>
      <c r="I270" s="450"/>
      <c r="J270" s="2"/>
    </row>
    <row r="271" spans="1:10" s="13" customFormat="1" ht="21.75" customHeight="1">
      <c r="A271" s="450" t="s">
        <v>101</v>
      </c>
      <c r="B271" s="450"/>
      <c r="C271" s="450"/>
      <c r="D271" s="450"/>
      <c r="E271" s="450"/>
      <c r="F271" s="450"/>
      <c r="G271" s="450"/>
      <c r="H271" s="450"/>
      <c r="I271" s="450"/>
      <c r="J271" s="2"/>
    </row>
    <row r="272" spans="1:10" s="13" customFormat="1" ht="31.5" customHeight="1">
      <c r="A272" s="430" t="s">
        <v>102</v>
      </c>
      <c r="B272" s="430"/>
      <c r="C272" s="430"/>
      <c r="D272" s="430"/>
      <c r="E272" s="430"/>
      <c r="F272" s="430"/>
      <c r="G272" s="57" t="s">
        <v>65</v>
      </c>
      <c r="H272" s="445"/>
      <c r="I272" s="445"/>
      <c r="J272" s="2"/>
    </row>
    <row r="273" spans="1:10" s="13" customFormat="1" ht="31.5" customHeight="1">
      <c r="A273" s="430" t="s">
        <v>103</v>
      </c>
      <c r="B273" s="430"/>
      <c r="C273" s="430"/>
      <c r="D273" s="430"/>
      <c r="E273" s="430"/>
      <c r="F273" s="430"/>
      <c r="G273" s="57" t="s">
        <v>65</v>
      </c>
      <c r="H273" s="445"/>
      <c r="I273" s="445"/>
      <c r="J273" s="2"/>
    </row>
    <row r="274" spans="1:10" s="13" customFormat="1" ht="31.5" customHeight="1">
      <c r="A274" s="430" t="s">
        <v>104</v>
      </c>
      <c r="B274" s="430"/>
      <c r="C274" s="430"/>
      <c r="D274" s="430"/>
      <c r="E274" s="430"/>
      <c r="F274" s="430"/>
      <c r="G274" s="57" t="s">
        <v>65</v>
      </c>
      <c r="H274" s="445"/>
      <c r="I274" s="445"/>
      <c r="J274" s="2"/>
    </row>
    <row r="275" spans="1:10" s="13" customFormat="1" ht="31.5" customHeight="1">
      <c r="A275" s="430" t="s">
        <v>105</v>
      </c>
      <c r="B275" s="430"/>
      <c r="C275" s="430"/>
      <c r="D275" s="430"/>
      <c r="E275" s="430"/>
      <c r="F275" s="430"/>
      <c r="G275" s="57" t="s">
        <v>65</v>
      </c>
      <c r="H275" s="445"/>
      <c r="I275" s="445"/>
      <c r="J275" s="2"/>
    </row>
    <row r="276" spans="1:10" s="13" customFormat="1" ht="31.5" customHeight="1">
      <c r="A276" s="430" t="s">
        <v>106</v>
      </c>
      <c r="B276" s="430"/>
      <c r="C276" s="430"/>
      <c r="D276" s="430"/>
      <c r="E276" s="430"/>
      <c r="F276" s="430"/>
      <c r="G276" s="57" t="s">
        <v>65</v>
      </c>
      <c r="H276" s="445"/>
      <c r="I276" s="445"/>
      <c r="J276" s="2"/>
    </row>
    <row r="277" spans="1:10" s="13" customFormat="1" ht="31.5" customHeight="1">
      <c r="A277" s="430" t="s">
        <v>107</v>
      </c>
      <c r="B277" s="430"/>
      <c r="C277" s="430"/>
      <c r="D277" s="430"/>
      <c r="E277" s="430"/>
      <c r="F277" s="430"/>
      <c r="G277" s="57" t="s">
        <v>65</v>
      </c>
      <c r="H277" s="445"/>
      <c r="I277" s="445"/>
      <c r="J277" s="2"/>
    </row>
    <row r="278" spans="1:10" s="13" customFormat="1" ht="31.5" customHeight="1">
      <c r="A278" s="430" t="s">
        <v>108</v>
      </c>
      <c r="B278" s="430"/>
      <c r="C278" s="430"/>
      <c r="D278" s="430"/>
      <c r="E278" s="430"/>
      <c r="F278" s="430"/>
      <c r="G278" s="57" t="s">
        <v>65</v>
      </c>
      <c r="H278" s="445"/>
      <c r="I278" s="445"/>
      <c r="J278" s="2"/>
    </row>
    <row r="279" spans="1:10" s="13" customFormat="1" ht="31.5" customHeight="1">
      <c r="A279" s="430" t="s">
        <v>109</v>
      </c>
      <c r="B279" s="430"/>
      <c r="C279" s="430"/>
      <c r="D279" s="430"/>
      <c r="E279" s="430"/>
      <c r="F279" s="430"/>
      <c r="G279" s="57" t="s">
        <v>65</v>
      </c>
      <c r="H279" s="440"/>
      <c r="I279" s="441"/>
      <c r="J279" s="2"/>
    </row>
    <row r="280" spans="1:10" s="13" customFormat="1" ht="26.25" customHeight="1">
      <c r="A280" s="442" t="s">
        <v>110</v>
      </c>
      <c r="B280" s="442"/>
      <c r="C280" s="442"/>
      <c r="D280" s="442"/>
      <c r="E280" s="442"/>
      <c r="F280" s="442"/>
      <c r="G280" s="58" t="s">
        <v>65</v>
      </c>
      <c r="H280" s="443">
        <f>SUM(H272:I279)</f>
        <v>0</v>
      </c>
      <c r="I280" s="443"/>
      <c r="J280" s="2"/>
    </row>
    <row r="281" spans="1:10" s="13" customFormat="1" ht="26.25" customHeight="1">
      <c r="A281" s="444" t="s">
        <v>111</v>
      </c>
      <c r="B281" s="444"/>
      <c r="C281" s="444"/>
      <c r="D281" s="444"/>
      <c r="E281" s="444"/>
      <c r="F281" s="444"/>
      <c r="G281" s="59" t="s">
        <v>65</v>
      </c>
      <c r="H281" s="443">
        <f>H245+H262+H280</f>
        <v>0</v>
      </c>
      <c r="I281" s="443"/>
      <c r="J281" s="2"/>
    </row>
    <row r="282" spans="1:10" s="13" customFormat="1">
      <c r="A282" s="28" t="s">
        <v>99</v>
      </c>
      <c r="B282" s="28"/>
      <c r="C282" s="5"/>
      <c r="D282" s="2"/>
      <c r="E282" s="2"/>
      <c r="F282" s="2"/>
      <c r="G282" s="2"/>
      <c r="H282" s="2"/>
      <c r="I282" s="2"/>
      <c r="J282" s="2"/>
    </row>
    <row r="284" spans="1:10" s="13" customFormat="1" ht="25.5" customHeight="1">
      <c r="A284" s="413" t="s">
        <v>112</v>
      </c>
      <c r="B284" s="414"/>
      <c r="C284" s="414"/>
      <c r="D284" s="414"/>
      <c r="E284" s="414"/>
      <c r="F284" s="414"/>
      <c r="G284" s="414"/>
      <c r="H284" s="414"/>
      <c r="I284" s="415"/>
      <c r="J284" s="2"/>
    </row>
    <row r="285" spans="1:10" s="13" customFormat="1" ht="16.5" customHeight="1">
      <c r="A285" s="424" t="s">
        <v>113</v>
      </c>
      <c r="B285" s="425"/>
      <c r="C285" s="425"/>
      <c r="D285" s="425"/>
      <c r="E285" s="425"/>
      <c r="F285" s="425"/>
      <c r="G285" s="425"/>
      <c r="H285" s="425"/>
      <c r="I285" s="426"/>
      <c r="J285" s="2"/>
    </row>
    <row r="286" spans="1:10" s="13" customFormat="1" ht="15.75" customHeight="1">
      <c r="A286" s="60"/>
      <c r="B286" s="24"/>
      <c r="C286" s="5"/>
      <c r="D286" s="2"/>
      <c r="E286" s="2"/>
      <c r="F286" s="2"/>
      <c r="G286" s="2"/>
      <c r="H286" s="2"/>
      <c r="I286" s="61"/>
      <c r="J286" s="2"/>
    </row>
    <row r="287" spans="1:10" s="13" customFormat="1" ht="16.5" customHeight="1">
      <c r="A287" s="434" t="s">
        <v>114</v>
      </c>
      <c r="B287" s="435"/>
      <c r="C287" s="435"/>
      <c r="D287" s="435"/>
      <c r="E287" s="435"/>
      <c r="F287" s="435"/>
      <c r="G287" s="435"/>
      <c r="H287" s="435"/>
      <c r="I287" s="436"/>
      <c r="J287" s="62"/>
    </row>
    <row r="288" spans="1:10" s="13" customFormat="1" ht="15.75" customHeight="1">
      <c r="A288" s="63"/>
      <c r="B288" s="64"/>
      <c r="D288" s="2"/>
      <c r="E288" s="2"/>
      <c r="F288" s="2"/>
      <c r="G288" s="2"/>
      <c r="H288" s="2"/>
      <c r="I288" s="61"/>
      <c r="J288" s="2"/>
    </row>
    <row r="289" spans="1:11" s="13" customFormat="1" ht="16.5" customHeight="1">
      <c r="A289" s="405" t="s">
        <v>115</v>
      </c>
      <c r="B289" s="406"/>
      <c r="C289" s="406"/>
      <c r="D289" s="406"/>
      <c r="E289" s="406"/>
      <c r="F289" s="406"/>
      <c r="G289" s="406"/>
      <c r="H289" s="406"/>
      <c r="I289" s="407"/>
      <c r="J289" s="2"/>
    </row>
    <row r="290" spans="1:11" s="13" customFormat="1" ht="15.75" customHeight="1">
      <c r="A290" s="405"/>
      <c r="B290" s="406"/>
      <c r="C290" s="406"/>
      <c r="D290" s="406"/>
      <c r="E290" s="406"/>
      <c r="F290" s="406"/>
      <c r="G290" s="406"/>
      <c r="H290" s="406"/>
      <c r="I290" s="407"/>
      <c r="J290" s="2"/>
    </row>
    <row r="291" spans="1:11" s="13" customFormat="1" ht="16.5" customHeight="1">
      <c r="A291" s="437" t="s">
        <v>116</v>
      </c>
      <c r="B291" s="438"/>
      <c r="C291" s="438"/>
      <c r="D291" s="438"/>
      <c r="E291" s="438"/>
      <c r="F291" s="438"/>
      <c r="G291" s="438"/>
      <c r="H291" s="438"/>
      <c r="I291" s="439"/>
      <c r="J291" s="2"/>
    </row>
    <row r="292" spans="1:11" s="2" customFormat="1" ht="15.75" customHeight="1">
      <c r="A292" s="437"/>
      <c r="B292" s="438"/>
      <c r="C292" s="438"/>
      <c r="D292" s="438"/>
      <c r="E292" s="438"/>
      <c r="F292" s="438"/>
      <c r="G292" s="438"/>
      <c r="H292" s="438"/>
      <c r="I292" s="439"/>
      <c r="K292" s="13"/>
    </row>
    <row r="293" spans="1:11" s="2" customFormat="1" ht="16.5" customHeight="1">
      <c r="A293" s="437" t="s">
        <v>117</v>
      </c>
      <c r="B293" s="438"/>
      <c r="C293" s="438"/>
      <c r="D293" s="438"/>
      <c r="E293" s="438"/>
      <c r="F293" s="438"/>
      <c r="G293" s="438"/>
      <c r="H293" s="438"/>
      <c r="I293" s="439"/>
      <c r="K293" s="13"/>
    </row>
    <row r="294" spans="1:11" s="2" customFormat="1" ht="15.75" customHeight="1">
      <c r="A294" s="437"/>
      <c r="B294" s="438"/>
      <c r="C294" s="438"/>
      <c r="D294" s="438"/>
      <c r="E294" s="438"/>
      <c r="F294" s="438"/>
      <c r="G294" s="438"/>
      <c r="H294" s="438"/>
      <c r="I294" s="439"/>
      <c r="K294" s="13"/>
    </row>
    <row r="295" spans="1:11" s="2" customFormat="1" ht="16.5" customHeight="1">
      <c r="A295" s="402" t="s">
        <v>118</v>
      </c>
      <c r="B295" s="403"/>
      <c r="C295" s="403"/>
      <c r="D295" s="403"/>
      <c r="E295" s="403"/>
      <c r="F295" s="403"/>
      <c r="G295" s="403"/>
      <c r="H295" s="403"/>
      <c r="I295" s="404"/>
      <c r="K295" s="13"/>
    </row>
    <row r="296" spans="1:11" s="2" customFormat="1" ht="15.75" customHeight="1">
      <c r="A296" s="402"/>
      <c r="B296" s="403"/>
      <c r="C296" s="403"/>
      <c r="D296" s="403"/>
      <c r="E296" s="403"/>
      <c r="F296" s="403"/>
      <c r="G296" s="403"/>
      <c r="H296" s="403"/>
      <c r="I296" s="404"/>
      <c r="K296" s="13"/>
    </row>
    <row r="297" spans="1:11" s="2" customFormat="1" ht="16.5" customHeight="1">
      <c r="A297" s="405" t="s">
        <v>119</v>
      </c>
      <c r="B297" s="406"/>
      <c r="C297" s="406"/>
      <c r="D297" s="406"/>
      <c r="E297" s="406"/>
      <c r="F297" s="406"/>
      <c r="G297" s="406"/>
      <c r="H297" s="406"/>
      <c r="I297" s="407"/>
      <c r="K297" s="13"/>
    </row>
    <row r="298" spans="1:11" s="2" customFormat="1" ht="16.5" customHeight="1">
      <c r="A298" s="405"/>
      <c r="B298" s="406"/>
      <c r="C298" s="406"/>
      <c r="D298" s="406"/>
      <c r="E298" s="406"/>
      <c r="F298" s="406"/>
      <c r="G298" s="406"/>
      <c r="H298" s="406"/>
      <c r="I298" s="407"/>
      <c r="K298" s="13"/>
    </row>
    <row r="299" spans="1:11" s="2" customFormat="1" ht="15.75" customHeight="1">
      <c r="A299" s="60"/>
      <c r="B299" s="24"/>
      <c r="C299" s="5"/>
      <c r="I299" s="61"/>
      <c r="K299" s="13"/>
    </row>
    <row r="300" spans="1:11" s="2" customFormat="1" ht="15.75" customHeight="1">
      <c r="A300" s="60"/>
      <c r="B300" s="24"/>
      <c r="C300" s="5"/>
      <c r="I300" s="61"/>
      <c r="K300" s="13"/>
    </row>
    <row r="301" spans="1:11" s="2" customFormat="1" ht="30" customHeight="1">
      <c r="A301" s="408" t="s">
        <v>120</v>
      </c>
      <c r="B301" s="409"/>
      <c r="C301" s="409"/>
      <c r="G301" s="410" t="s">
        <v>121</v>
      </c>
      <c r="H301" s="410"/>
      <c r="I301" s="61"/>
      <c r="K301" s="13"/>
    </row>
    <row r="302" spans="1:11" s="2" customFormat="1" ht="75" customHeight="1">
      <c r="A302" s="65"/>
      <c r="B302" s="66"/>
      <c r="C302" s="66"/>
      <c r="D302" s="67"/>
      <c r="E302" s="67"/>
      <c r="F302" s="67"/>
      <c r="G302" s="411" t="s">
        <v>122</v>
      </c>
      <c r="H302" s="411"/>
      <c r="I302" s="68"/>
      <c r="K302" s="13"/>
    </row>
    <row r="303" spans="1:11" s="2" customFormat="1" ht="18.75" customHeight="1">
      <c r="A303" s="69"/>
      <c r="B303" s="69"/>
      <c r="C303" s="69"/>
      <c r="D303" s="70"/>
      <c r="E303" s="70"/>
      <c r="F303" s="70"/>
      <c r="G303" s="71"/>
      <c r="H303" s="71"/>
      <c r="I303" s="70"/>
      <c r="K303" s="13"/>
    </row>
    <row r="305" spans="1:11" s="2" customFormat="1">
      <c r="A305" s="22" t="s">
        <v>25</v>
      </c>
      <c r="I305" s="25" t="s">
        <v>26</v>
      </c>
      <c r="K305" s="13"/>
    </row>
    <row r="308" spans="1:11" s="2" customFormat="1" ht="31.5" customHeight="1">
      <c r="A308" s="412" t="s">
        <v>123</v>
      </c>
      <c r="B308" s="412"/>
      <c r="C308" s="412"/>
      <c r="D308" s="412"/>
      <c r="E308" s="412"/>
      <c r="F308" s="412"/>
      <c r="G308" s="412"/>
      <c r="H308" s="412"/>
      <c r="I308" s="412"/>
      <c r="K308" s="13"/>
    </row>
    <row r="309" spans="1:11" s="2" customFormat="1" ht="45" customHeight="1">
      <c r="A309" s="430" t="s">
        <v>124</v>
      </c>
      <c r="B309" s="430"/>
      <c r="C309" s="430"/>
      <c r="D309" s="430"/>
      <c r="E309" s="430"/>
      <c r="F309" s="430"/>
      <c r="G309" s="430"/>
      <c r="H309" s="430"/>
      <c r="I309" s="430"/>
      <c r="K309" s="13"/>
    </row>
    <row r="310" spans="1:11" s="2" customFormat="1" ht="75" customHeight="1">
      <c r="A310" s="427" t="s">
        <v>125</v>
      </c>
      <c r="B310" s="427"/>
      <c r="C310" s="427"/>
      <c r="D310" s="427"/>
      <c r="E310" s="427"/>
      <c r="F310" s="427"/>
      <c r="G310" s="431" t="s">
        <v>126</v>
      </c>
      <c r="H310" s="431"/>
      <c r="I310" s="431"/>
      <c r="K310" s="13"/>
    </row>
    <row r="311" spans="1:11" s="2" customFormat="1" ht="112.5" customHeight="1">
      <c r="A311" s="432"/>
      <c r="B311" s="432"/>
      <c r="C311" s="432"/>
      <c r="D311" s="432"/>
      <c r="E311" s="432"/>
      <c r="F311" s="432"/>
      <c r="G311" s="431" t="s">
        <v>127</v>
      </c>
      <c r="H311" s="431"/>
      <c r="I311" s="431"/>
      <c r="K311" s="13"/>
    </row>
    <row r="312" spans="1:11" s="2" customFormat="1" ht="135.75" customHeight="1">
      <c r="A312" s="433" t="s">
        <v>128</v>
      </c>
      <c r="B312" s="432"/>
      <c r="C312" s="432"/>
      <c r="D312" s="432"/>
      <c r="E312" s="432"/>
      <c r="F312" s="432"/>
      <c r="G312" s="431" t="s">
        <v>129</v>
      </c>
      <c r="H312" s="431"/>
      <c r="I312" s="431"/>
      <c r="K312" s="13"/>
    </row>
    <row r="313" spans="1:11" s="2" customFormat="1" ht="24.75" customHeight="1">
      <c r="A313" s="412" t="s">
        <v>130</v>
      </c>
      <c r="B313" s="412"/>
      <c r="C313" s="412"/>
      <c r="D313" s="412"/>
      <c r="E313" s="412"/>
      <c r="F313" s="412"/>
      <c r="G313" s="412"/>
      <c r="H313" s="412"/>
      <c r="I313" s="412"/>
      <c r="K313" s="13"/>
    </row>
    <row r="314" spans="1:11" s="2" customFormat="1" ht="20.25" customHeight="1">
      <c r="A314" s="427" t="s">
        <v>131</v>
      </c>
      <c r="B314" s="427"/>
      <c r="C314" s="427"/>
      <c r="D314" s="427"/>
      <c r="E314" s="427"/>
      <c r="F314" s="427"/>
      <c r="G314" s="427"/>
      <c r="H314" s="428" t="s">
        <v>65</v>
      </c>
      <c r="I314" s="429"/>
      <c r="K314" s="13"/>
    </row>
    <row r="315" spans="1:11" s="2" customFormat="1" ht="20.25" customHeight="1">
      <c r="A315" s="427" t="s">
        <v>132</v>
      </c>
      <c r="B315" s="427"/>
      <c r="C315" s="427"/>
      <c r="D315" s="427"/>
      <c r="E315" s="427"/>
      <c r="F315" s="427"/>
      <c r="G315" s="427"/>
      <c r="H315" s="428" t="s">
        <v>65</v>
      </c>
      <c r="I315" s="429"/>
      <c r="K315" s="13"/>
    </row>
    <row r="316" spans="1:11" s="2" customFormat="1" ht="20.25" customHeight="1">
      <c r="A316" s="427" t="s">
        <v>133</v>
      </c>
      <c r="B316" s="427"/>
      <c r="C316" s="427"/>
      <c r="D316" s="427"/>
      <c r="E316" s="427"/>
      <c r="F316" s="427"/>
      <c r="G316" s="427"/>
      <c r="H316" s="427" t="s">
        <v>65</v>
      </c>
      <c r="I316" s="427"/>
      <c r="K316" s="13"/>
    </row>
    <row r="317" spans="1:11" s="2" customFormat="1">
      <c r="A317" s="12"/>
      <c r="B317" s="12"/>
      <c r="C317" s="12"/>
      <c r="K317" s="13"/>
    </row>
    <row r="318" spans="1:11" s="2" customFormat="1">
      <c r="A318" s="72" t="s">
        <v>134</v>
      </c>
      <c r="B318" s="12"/>
      <c r="C318" s="12"/>
      <c r="K318" s="13"/>
    </row>
    <row r="319" spans="1:11" s="2" customFormat="1">
      <c r="A319" s="24"/>
      <c r="B319" s="12"/>
      <c r="C319" s="12"/>
      <c r="K319" s="13"/>
    </row>
    <row r="320" spans="1:11" s="2" customFormat="1">
      <c r="A320" s="72" t="s">
        <v>135</v>
      </c>
      <c r="B320" s="12"/>
      <c r="C320" s="12"/>
      <c r="K320" s="13"/>
    </row>
    <row r="321" spans="1:11" s="2" customFormat="1">
      <c r="A321" s="73" t="s">
        <v>136</v>
      </c>
      <c r="B321" s="12"/>
      <c r="C321" s="12"/>
      <c r="K321" s="13"/>
    </row>
  </sheetData>
  <sheetProtection algorithmName="SHA-512" hashValue="wygPUuCNQPhwzjL/ixRoIm0DPMBWaxwYEixWQ2yfaQMVWubS58giokoFF1iOtzyr0u9VXKycmWLja+Wmqx9OtQ==" saltValue="GRYUyZ5tWgn7fYXnJB8+nw==" spinCount="100000" sheet="1" objects="1" scenarios="1" formatCells="0" formatColumns="0" formatRows="0"/>
  <mergeCells count="383">
    <mergeCell ref="A295:I296"/>
    <mergeCell ref="A297:I298"/>
    <mergeCell ref="A301:C301"/>
    <mergeCell ref="G301:H301"/>
    <mergeCell ref="G302:H302"/>
    <mergeCell ref="A308:I308"/>
    <mergeCell ref="A284:I284"/>
    <mergeCell ref="A55:B55"/>
    <mergeCell ref="E55:H55"/>
    <mergeCell ref="A56:B56"/>
    <mergeCell ref="E56:H56"/>
    <mergeCell ref="A57:B57"/>
    <mergeCell ref="E57:H57"/>
    <mergeCell ref="A61:B61"/>
    <mergeCell ref="E61:H61"/>
    <mergeCell ref="A62:B62"/>
    <mergeCell ref="E62:H62"/>
    <mergeCell ref="A58:B58"/>
    <mergeCell ref="E58:H58"/>
    <mergeCell ref="A59:B59"/>
    <mergeCell ref="E59:H59"/>
    <mergeCell ref="A60:B60"/>
    <mergeCell ref="E60:H60"/>
    <mergeCell ref="A285:I285"/>
    <mergeCell ref="A313:I313"/>
    <mergeCell ref="A314:G314"/>
    <mergeCell ref="H314:I314"/>
    <mergeCell ref="A315:G315"/>
    <mergeCell ref="H315:I315"/>
    <mergeCell ref="A316:G316"/>
    <mergeCell ref="H316:I316"/>
    <mergeCell ref="A309:I309"/>
    <mergeCell ref="A310:F310"/>
    <mergeCell ref="G310:I310"/>
    <mergeCell ref="A311:F311"/>
    <mergeCell ref="G311:I311"/>
    <mergeCell ref="A312:F312"/>
    <mergeCell ref="G312:I312"/>
    <mergeCell ref="A287:I287"/>
    <mergeCell ref="A289:I290"/>
    <mergeCell ref="A291:I292"/>
    <mergeCell ref="A293:I294"/>
    <mergeCell ref="A279:F279"/>
    <mergeCell ref="H279:I279"/>
    <mergeCell ref="A280:F280"/>
    <mergeCell ref="H280:I280"/>
    <mergeCell ref="A281:F281"/>
    <mergeCell ref="H281:I281"/>
    <mergeCell ref="A276:F276"/>
    <mergeCell ref="H276:I276"/>
    <mergeCell ref="A277:F277"/>
    <mergeCell ref="H277:I277"/>
    <mergeCell ref="A278:F278"/>
    <mergeCell ref="H278:I278"/>
    <mergeCell ref="A273:F273"/>
    <mergeCell ref="H273:I273"/>
    <mergeCell ref="A274:F274"/>
    <mergeCell ref="H274:I274"/>
    <mergeCell ref="A275:F275"/>
    <mergeCell ref="H275:I275"/>
    <mergeCell ref="A262:G262"/>
    <mergeCell ref="H262:I262"/>
    <mergeCell ref="A270:I270"/>
    <mergeCell ref="A271:I271"/>
    <mergeCell ref="A272:F272"/>
    <mergeCell ref="H272:I272"/>
    <mergeCell ref="A259:E259"/>
    <mergeCell ref="F259:I259"/>
    <mergeCell ref="A260:E260"/>
    <mergeCell ref="F260:I260"/>
    <mergeCell ref="A261:D261"/>
    <mergeCell ref="F261:H261"/>
    <mergeCell ref="I255:I256"/>
    <mergeCell ref="A256:C256"/>
    <mergeCell ref="F256:G256"/>
    <mergeCell ref="A257:E257"/>
    <mergeCell ref="F257:I257"/>
    <mergeCell ref="A258:C258"/>
    <mergeCell ref="F258:G258"/>
    <mergeCell ref="F254:G254"/>
    <mergeCell ref="A255:C255"/>
    <mergeCell ref="D255:D256"/>
    <mergeCell ref="E255:E256"/>
    <mergeCell ref="F255:G255"/>
    <mergeCell ref="H255:H256"/>
    <mergeCell ref="A251:I251"/>
    <mergeCell ref="A252:E252"/>
    <mergeCell ref="F252:I252"/>
    <mergeCell ref="A253:C253"/>
    <mergeCell ref="D253:D254"/>
    <mergeCell ref="E253:E254"/>
    <mergeCell ref="F253:G253"/>
    <mergeCell ref="H253:H254"/>
    <mergeCell ref="I253:I254"/>
    <mergeCell ref="A254:C254"/>
    <mergeCell ref="A243:D243"/>
    <mergeCell ref="F243:H243"/>
    <mergeCell ref="A244:G244"/>
    <mergeCell ref="H244:I244"/>
    <mergeCell ref="A245:G245"/>
    <mergeCell ref="H245:I245"/>
    <mergeCell ref="A239:B239"/>
    <mergeCell ref="A240:D240"/>
    <mergeCell ref="F240:H240"/>
    <mergeCell ref="A241:E241"/>
    <mergeCell ref="F241:I241"/>
    <mergeCell ref="A242:B242"/>
    <mergeCell ref="A234:B234"/>
    <mergeCell ref="A235:B235"/>
    <mergeCell ref="A236:B236"/>
    <mergeCell ref="A237:D237"/>
    <mergeCell ref="F237:H237"/>
    <mergeCell ref="A238:E238"/>
    <mergeCell ref="F238:I238"/>
    <mergeCell ref="A229:G229"/>
    <mergeCell ref="A230:H230"/>
    <mergeCell ref="A231:E231"/>
    <mergeCell ref="F231:I231"/>
    <mergeCell ref="A232:E232"/>
    <mergeCell ref="F232:I232"/>
    <mergeCell ref="A223:H223"/>
    <mergeCell ref="A224:I224"/>
    <mergeCell ref="A225:G225"/>
    <mergeCell ref="A226:G226"/>
    <mergeCell ref="A227:G227"/>
    <mergeCell ref="A228:G228"/>
    <mergeCell ref="A219:B220"/>
    <mergeCell ref="C219:E219"/>
    <mergeCell ref="G219:H219"/>
    <mergeCell ref="C220:E220"/>
    <mergeCell ref="G220:H220"/>
    <mergeCell ref="A221:B222"/>
    <mergeCell ref="C221:E221"/>
    <mergeCell ref="G221:H221"/>
    <mergeCell ref="C222:E222"/>
    <mergeCell ref="G222:H222"/>
    <mergeCell ref="A197:H197"/>
    <mergeCell ref="A216:I216"/>
    <mergeCell ref="A217:I217"/>
    <mergeCell ref="A218:B218"/>
    <mergeCell ref="C218:E218"/>
    <mergeCell ref="G218:H218"/>
    <mergeCell ref="A194:B194"/>
    <mergeCell ref="E194:H194"/>
    <mergeCell ref="A195:B195"/>
    <mergeCell ref="E195:H195"/>
    <mergeCell ref="A196:B196"/>
    <mergeCell ref="E196:H196"/>
    <mergeCell ref="A191:B191"/>
    <mergeCell ref="E191:H191"/>
    <mergeCell ref="A192:B192"/>
    <mergeCell ref="E192:H192"/>
    <mergeCell ref="A193:B193"/>
    <mergeCell ref="E193:H193"/>
    <mergeCell ref="A187:I187"/>
    <mergeCell ref="A188:B189"/>
    <mergeCell ref="C188:D188"/>
    <mergeCell ref="E188:H189"/>
    <mergeCell ref="I188:I189"/>
    <mergeCell ref="A190:B190"/>
    <mergeCell ref="E190:H190"/>
    <mergeCell ref="A179:B179"/>
    <mergeCell ref="E179:H179"/>
    <mergeCell ref="A180:B180"/>
    <mergeCell ref="E180:H180"/>
    <mergeCell ref="A181:B181"/>
    <mergeCell ref="E181:H181"/>
    <mergeCell ref="A176:B176"/>
    <mergeCell ref="E176:H176"/>
    <mergeCell ref="A177:B177"/>
    <mergeCell ref="E177:H177"/>
    <mergeCell ref="A178:B178"/>
    <mergeCell ref="E178:H178"/>
    <mergeCell ref="A173:B173"/>
    <mergeCell ref="E173:H173"/>
    <mergeCell ref="A174:B174"/>
    <mergeCell ref="E174:H174"/>
    <mergeCell ref="A175:B175"/>
    <mergeCell ref="E175:H175"/>
    <mergeCell ref="A163:B163"/>
    <mergeCell ref="E163:H163"/>
    <mergeCell ref="A164:B164"/>
    <mergeCell ref="E164:H164"/>
    <mergeCell ref="A170:I170"/>
    <mergeCell ref="A171:B172"/>
    <mergeCell ref="C171:D171"/>
    <mergeCell ref="E171:H172"/>
    <mergeCell ref="I171:I172"/>
    <mergeCell ref="A160:B160"/>
    <mergeCell ref="E160:H160"/>
    <mergeCell ref="A161:B161"/>
    <mergeCell ref="E161:H161"/>
    <mergeCell ref="A162:B162"/>
    <mergeCell ref="E162:H162"/>
    <mergeCell ref="A157:B157"/>
    <mergeCell ref="E157:H157"/>
    <mergeCell ref="A158:B158"/>
    <mergeCell ref="E158:H158"/>
    <mergeCell ref="A159:B159"/>
    <mergeCell ref="E159:H159"/>
    <mergeCell ref="A153:I153"/>
    <mergeCell ref="A154:B155"/>
    <mergeCell ref="C154:D154"/>
    <mergeCell ref="E154:H155"/>
    <mergeCell ref="I154:I155"/>
    <mergeCell ref="A156:B156"/>
    <mergeCell ref="E156:H156"/>
    <mergeCell ref="A145:B145"/>
    <mergeCell ref="E145:H145"/>
    <mergeCell ref="A146:B146"/>
    <mergeCell ref="E146:H146"/>
    <mergeCell ref="A147:B147"/>
    <mergeCell ref="E147:H147"/>
    <mergeCell ref="A142:B142"/>
    <mergeCell ref="E142:H142"/>
    <mergeCell ref="A143:B143"/>
    <mergeCell ref="E143:H143"/>
    <mergeCell ref="A144:B144"/>
    <mergeCell ref="E144:H144"/>
    <mergeCell ref="A139:B139"/>
    <mergeCell ref="E139:H139"/>
    <mergeCell ref="A140:B140"/>
    <mergeCell ref="E140:H140"/>
    <mergeCell ref="A141:B141"/>
    <mergeCell ref="E141:H141"/>
    <mergeCell ref="A129:B129"/>
    <mergeCell ref="E129:H129"/>
    <mergeCell ref="A130:B130"/>
    <mergeCell ref="E130:H130"/>
    <mergeCell ref="A136:I136"/>
    <mergeCell ref="A137:B138"/>
    <mergeCell ref="C137:D137"/>
    <mergeCell ref="E137:H138"/>
    <mergeCell ref="I137:I138"/>
    <mergeCell ref="A126:B126"/>
    <mergeCell ref="E126:H126"/>
    <mergeCell ref="A127:B127"/>
    <mergeCell ref="E127:H127"/>
    <mergeCell ref="A128:B128"/>
    <mergeCell ref="E128:H128"/>
    <mergeCell ref="A123:B123"/>
    <mergeCell ref="E123:H123"/>
    <mergeCell ref="A124:B124"/>
    <mergeCell ref="E124:H124"/>
    <mergeCell ref="A125:B125"/>
    <mergeCell ref="E125:H125"/>
    <mergeCell ref="A119:I119"/>
    <mergeCell ref="A120:B121"/>
    <mergeCell ref="C120:D120"/>
    <mergeCell ref="E120:H121"/>
    <mergeCell ref="I120:I121"/>
    <mergeCell ref="A122:B122"/>
    <mergeCell ref="E122:H122"/>
    <mergeCell ref="A111:B111"/>
    <mergeCell ref="E111:H111"/>
    <mergeCell ref="A112:B112"/>
    <mergeCell ref="E112:H112"/>
    <mergeCell ref="A113:B113"/>
    <mergeCell ref="E113:H113"/>
    <mergeCell ref="A108:B108"/>
    <mergeCell ref="E108:H108"/>
    <mergeCell ref="A109:B109"/>
    <mergeCell ref="E109:H109"/>
    <mergeCell ref="A110:B110"/>
    <mergeCell ref="E110:H110"/>
    <mergeCell ref="A105:B105"/>
    <mergeCell ref="E105:H105"/>
    <mergeCell ref="A106:B106"/>
    <mergeCell ref="E106:H106"/>
    <mergeCell ref="A107:B107"/>
    <mergeCell ref="E107:H107"/>
    <mergeCell ref="A95:B95"/>
    <mergeCell ref="E95:H95"/>
    <mergeCell ref="A96:B96"/>
    <mergeCell ref="E96:H96"/>
    <mergeCell ref="A102:I102"/>
    <mergeCell ref="A103:B104"/>
    <mergeCell ref="C103:D103"/>
    <mergeCell ref="E103:H104"/>
    <mergeCell ref="I103:I104"/>
    <mergeCell ref="A92:B92"/>
    <mergeCell ref="E92:H92"/>
    <mergeCell ref="A93:B93"/>
    <mergeCell ref="E93:H93"/>
    <mergeCell ref="A94:B94"/>
    <mergeCell ref="E94:H94"/>
    <mergeCell ref="A89:B89"/>
    <mergeCell ref="E89:H89"/>
    <mergeCell ref="A90:B90"/>
    <mergeCell ref="E90:H90"/>
    <mergeCell ref="A91:B91"/>
    <mergeCell ref="E91:H91"/>
    <mergeCell ref="A85:I85"/>
    <mergeCell ref="A86:B87"/>
    <mergeCell ref="C86:D86"/>
    <mergeCell ref="E86:H87"/>
    <mergeCell ref="I86:I87"/>
    <mergeCell ref="A88:B88"/>
    <mergeCell ref="E88:H88"/>
    <mergeCell ref="A77:B77"/>
    <mergeCell ref="E77:H77"/>
    <mergeCell ref="A78:B78"/>
    <mergeCell ref="E78:H78"/>
    <mergeCell ref="A79:B79"/>
    <mergeCell ref="E79:H79"/>
    <mergeCell ref="A74:B74"/>
    <mergeCell ref="E74:H74"/>
    <mergeCell ref="A75:B75"/>
    <mergeCell ref="E75:H75"/>
    <mergeCell ref="A76:B76"/>
    <mergeCell ref="E76:H76"/>
    <mergeCell ref="A71:B71"/>
    <mergeCell ref="E71:H71"/>
    <mergeCell ref="A72:B72"/>
    <mergeCell ref="E72:H72"/>
    <mergeCell ref="A73:B73"/>
    <mergeCell ref="E73:H73"/>
    <mergeCell ref="A44:B44"/>
    <mergeCell ref="E44:H44"/>
    <mergeCell ref="A45:B45"/>
    <mergeCell ref="E45:H45"/>
    <mergeCell ref="A68:I68"/>
    <mergeCell ref="A69:B70"/>
    <mergeCell ref="C69:D69"/>
    <mergeCell ref="E69:H70"/>
    <mergeCell ref="I69:I70"/>
    <mergeCell ref="A51:I51"/>
    <mergeCell ref="I52:I53"/>
    <mergeCell ref="A54:B54"/>
    <mergeCell ref="E54:H54"/>
    <mergeCell ref="A52:B53"/>
    <mergeCell ref="C52:D52"/>
    <mergeCell ref="E52:H53"/>
    <mergeCell ref="A42:B42"/>
    <mergeCell ref="E42:H42"/>
    <mergeCell ref="A43:B43"/>
    <mergeCell ref="E43:H43"/>
    <mergeCell ref="A38:B38"/>
    <mergeCell ref="E38:H38"/>
    <mergeCell ref="A39:B39"/>
    <mergeCell ref="E39:H39"/>
    <mergeCell ref="A40:B40"/>
    <mergeCell ref="E40:H40"/>
    <mergeCell ref="A37:B37"/>
    <mergeCell ref="E37:H37"/>
    <mergeCell ref="G21:I21"/>
    <mergeCell ref="C22:I22"/>
    <mergeCell ref="C23:I23"/>
    <mergeCell ref="C24:I24"/>
    <mergeCell ref="C25:I25"/>
    <mergeCell ref="A34:I34"/>
    <mergeCell ref="A41:B41"/>
    <mergeCell ref="E41:H41"/>
    <mergeCell ref="A19:A21"/>
    <mergeCell ref="B19:B21"/>
    <mergeCell ref="C19:E19"/>
    <mergeCell ref="F19:I19"/>
    <mergeCell ref="D20:E20"/>
    <mergeCell ref="G20:I20"/>
    <mergeCell ref="D21:E21"/>
    <mergeCell ref="A35:B36"/>
    <mergeCell ref="C35:D35"/>
    <mergeCell ref="E35:H36"/>
    <mergeCell ref="I35:I36"/>
    <mergeCell ref="C14:I14"/>
    <mergeCell ref="C15:I15"/>
    <mergeCell ref="A16:A18"/>
    <mergeCell ref="B16:B18"/>
    <mergeCell ref="C16:E16"/>
    <mergeCell ref="F16:I16"/>
    <mergeCell ref="C17:E17"/>
    <mergeCell ref="F17:I17"/>
    <mergeCell ref="C18:E18"/>
    <mergeCell ref="F18:I18"/>
    <mergeCell ref="H3:I3"/>
    <mergeCell ref="A5:I5"/>
    <mergeCell ref="E6:F6"/>
    <mergeCell ref="A8:I8"/>
    <mergeCell ref="C9:I9"/>
    <mergeCell ref="C10:I10"/>
    <mergeCell ref="C11:I11"/>
    <mergeCell ref="C12:I12"/>
    <mergeCell ref="C13:I13"/>
  </mergeCells>
  <pageMargins left="0.78740157480314965" right="0.19685039370078741" top="0.74803149606299213" bottom="0.35433070866141736" header="0.31496062992125984" footer="0.31496062992125984"/>
  <pageSetup paperSize="9" scale="69" orientation="portrait" r:id="rId1"/>
  <headerFooter>
    <oddFooter>&amp;LUNIT KEWANGAN
PDT HULU SELANGOR</oddFooter>
  </headerFooter>
  <rowBreaks count="14" manualBreakCount="14">
    <brk id="29" max="8" man="1"/>
    <brk id="46" max="8" man="1"/>
    <brk id="63" max="8" man="1"/>
    <brk id="80" max="8" man="1"/>
    <brk id="97" max="8" man="1"/>
    <brk id="114" max="8" man="1"/>
    <brk id="131" max="8" man="1"/>
    <brk id="148" max="8" man="1"/>
    <brk id="165" max="8" man="1"/>
    <brk id="182" max="8" man="1"/>
    <brk id="211" max="8" man="1"/>
    <brk id="246" max="8" man="1"/>
    <brk id="265" max="8" man="1"/>
    <brk id="303" max="8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E56"/>
  <sheetViews>
    <sheetView view="pageLayout" topLeftCell="A16" zoomScaleNormal="100" workbookViewId="0">
      <selection activeCell="C11" sqref="C11"/>
    </sheetView>
  </sheetViews>
  <sheetFormatPr defaultRowHeight="12.75"/>
  <cols>
    <col min="2" max="2" width="10.5" customWidth="1"/>
    <col min="3" max="3" width="62.83203125" customWidth="1"/>
    <col min="4" max="5" width="21.83203125" customWidth="1"/>
  </cols>
  <sheetData>
    <row r="1" spans="2:5">
      <c r="B1" s="181"/>
    </row>
    <row r="2" spans="2:5" ht="13.5" thickBot="1">
      <c r="B2" s="579" t="s">
        <v>202</v>
      </c>
      <c r="C2" s="579"/>
      <c r="D2" s="579"/>
      <c r="E2" s="579"/>
    </row>
    <row r="3" spans="2:5" ht="36" customHeight="1">
      <c r="B3" s="182"/>
      <c r="C3" s="587" t="s">
        <v>233</v>
      </c>
      <c r="D3" s="587"/>
      <c r="E3" s="588"/>
    </row>
    <row r="4" spans="2:5" ht="36" customHeight="1" thickBot="1">
      <c r="B4" s="183"/>
      <c r="C4" s="589" t="s">
        <v>203</v>
      </c>
      <c r="D4" s="589"/>
      <c r="E4" s="590"/>
    </row>
    <row r="5" spans="2:5" ht="15.75" customHeight="1">
      <c r="B5" s="197" t="s">
        <v>204</v>
      </c>
      <c r="C5" s="198" t="s">
        <v>205</v>
      </c>
      <c r="D5" s="580" t="s">
        <v>206</v>
      </c>
      <c r="E5" s="581"/>
    </row>
    <row r="6" spans="2:5" ht="31.5" customHeight="1" thickBot="1">
      <c r="B6" s="184"/>
      <c r="C6" s="199"/>
      <c r="D6" s="582" t="s">
        <v>207</v>
      </c>
      <c r="E6" s="583"/>
    </row>
    <row r="7" spans="2:5" ht="33.75" customHeight="1" thickBot="1">
      <c r="B7" s="201"/>
      <c r="C7" s="200"/>
      <c r="D7" s="216" t="s">
        <v>208</v>
      </c>
      <c r="E7" s="185" t="s">
        <v>209</v>
      </c>
    </row>
    <row r="8" spans="2:5" ht="31.5" customHeight="1" thickBot="1">
      <c r="B8" s="584" t="s">
        <v>210</v>
      </c>
      <c r="C8" s="585"/>
      <c r="D8" s="585"/>
      <c r="E8" s="586"/>
    </row>
    <row r="9" spans="2:5" ht="48" thickBot="1">
      <c r="B9" s="186">
        <v>1</v>
      </c>
      <c r="C9" s="202" t="s">
        <v>211</v>
      </c>
      <c r="D9" s="217"/>
      <c r="E9" s="187"/>
    </row>
    <row r="10" spans="2:5" ht="63.75" thickBot="1">
      <c r="B10" s="186">
        <v>2</v>
      </c>
      <c r="C10" s="202" t="s">
        <v>212</v>
      </c>
      <c r="D10" s="186"/>
      <c r="E10" s="187"/>
    </row>
    <row r="11" spans="2:5" ht="63.75" thickBot="1">
      <c r="B11" s="186">
        <v>3</v>
      </c>
      <c r="C11" s="202" t="s">
        <v>235</v>
      </c>
      <c r="D11" s="186"/>
      <c r="E11" s="187"/>
    </row>
    <row r="12" spans="2:5" ht="48" thickBot="1">
      <c r="B12" s="186">
        <v>4</v>
      </c>
      <c r="C12" s="202" t="s">
        <v>213</v>
      </c>
      <c r="D12" s="186"/>
      <c r="E12" s="187"/>
    </row>
    <row r="13" spans="2:5" ht="48" thickBot="1">
      <c r="B13" s="186">
        <v>5</v>
      </c>
      <c r="C13" s="202" t="s">
        <v>214</v>
      </c>
      <c r="D13" s="186"/>
      <c r="E13" s="187"/>
    </row>
    <row r="14" spans="2:5" ht="48" thickBot="1">
      <c r="B14" s="186">
        <v>6</v>
      </c>
      <c r="C14" s="202" t="s">
        <v>215</v>
      </c>
      <c r="D14" s="186"/>
      <c r="E14" s="187"/>
    </row>
    <row r="15" spans="2:5" ht="32.25" thickBot="1">
      <c r="B15" s="186">
        <v>7</v>
      </c>
      <c r="C15" s="202" t="s">
        <v>216</v>
      </c>
      <c r="D15" s="186"/>
      <c r="E15" s="187"/>
    </row>
    <row r="16" spans="2:5" ht="32.25" thickBot="1">
      <c r="B16" s="186">
        <v>8</v>
      </c>
      <c r="C16" s="202" t="s">
        <v>217</v>
      </c>
      <c r="D16" s="186"/>
      <c r="E16" s="187"/>
    </row>
    <row r="17" spans="2:5" ht="32.25" thickBot="1">
      <c r="B17" s="186">
        <v>9</v>
      </c>
      <c r="C17" s="202" t="s">
        <v>218</v>
      </c>
      <c r="D17" s="186"/>
      <c r="E17" s="187"/>
    </row>
    <row r="18" spans="2:5" ht="32.25" thickBot="1">
      <c r="B18" s="186">
        <v>10</v>
      </c>
      <c r="C18" s="202" t="s">
        <v>219</v>
      </c>
      <c r="D18" s="186"/>
      <c r="E18" s="187"/>
    </row>
    <row r="19" spans="2:5" ht="48" thickBot="1">
      <c r="B19" s="203">
        <v>11</v>
      </c>
      <c r="C19" s="204" t="s">
        <v>234</v>
      </c>
      <c r="D19" s="218"/>
      <c r="E19" s="203"/>
    </row>
    <row r="20" spans="2:5" ht="31.5" customHeight="1" thickBot="1">
      <c r="B20" s="584" t="s">
        <v>220</v>
      </c>
      <c r="C20" s="585"/>
      <c r="D20" s="585"/>
      <c r="E20" s="586"/>
    </row>
    <row r="21" spans="2:5" ht="15.75">
      <c r="B21" s="213" t="s">
        <v>221</v>
      </c>
      <c r="C21" s="207"/>
      <c r="D21" s="207"/>
      <c r="E21" s="205"/>
    </row>
    <row r="22" spans="2:5">
      <c r="B22" s="215"/>
      <c r="C22" s="209"/>
      <c r="D22" s="209"/>
      <c r="E22" s="210"/>
    </row>
    <row r="23" spans="2:5" ht="47.25" customHeight="1">
      <c r="B23" s="214" t="s">
        <v>222</v>
      </c>
      <c r="C23" s="208"/>
      <c r="D23" s="208"/>
      <c r="E23" s="189"/>
    </row>
    <row r="24" spans="2:5" ht="15.75" customHeight="1">
      <c r="B24" s="214" t="s">
        <v>223</v>
      </c>
      <c r="C24" s="208"/>
      <c r="D24" s="208"/>
      <c r="E24" s="189"/>
    </row>
    <row r="25" spans="2:5" ht="47.25" customHeight="1">
      <c r="B25" s="219" t="s">
        <v>224</v>
      </c>
      <c r="C25" s="211"/>
      <c r="D25" s="211"/>
      <c r="E25" s="212"/>
    </row>
    <row r="26" spans="2:5" ht="47.25" customHeight="1">
      <c r="B26" s="220" t="s">
        <v>225</v>
      </c>
      <c r="C26" s="208"/>
      <c r="D26" s="208"/>
      <c r="E26" s="189"/>
    </row>
    <row r="27" spans="2:5" ht="47.25" customHeight="1">
      <c r="B27" s="214" t="s">
        <v>226</v>
      </c>
      <c r="C27" s="208"/>
      <c r="D27" s="208"/>
      <c r="E27" s="189"/>
    </row>
    <row r="28" spans="2:5" ht="47.25" customHeight="1">
      <c r="B28" s="214" t="s">
        <v>227</v>
      </c>
      <c r="C28" s="208"/>
      <c r="D28" s="208"/>
      <c r="E28" s="189"/>
    </row>
    <row r="29" spans="2:5" ht="15.75">
      <c r="B29" s="190"/>
      <c r="C29" s="208"/>
      <c r="D29" s="208"/>
      <c r="E29" s="189"/>
    </row>
    <row r="30" spans="2:5" ht="15.75" customHeight="1">
      <c r="B30" s="214" t="s">
        <v>228</v>
      </c>
      <c r="C30" s="208"/>
      <c r="D30" s="208"/>
      <c r="E30" s="189"/>
    </row>
    <row r="31" spans="2:5" ht="15.75" customHeight="1">
      <c r="B31" s="214" t="s">
        <v>229</v>
      </c>
      <c r="C31" s="208"/>
      <c r="D31" s="208"/>
      <c r="E31" s="189"/>
    </row>
    <row r="32" spans="2:5">
      <c r="B32" s="215"/>
      <c r="C32" s="209"/>
      <c r="D32" s="209"/>
      <c r="E32" s="210"/>
    </row>
    <row r="33" spans="2:5" ht="31.5" customHeight="1">
      <c r="B33" s="214" t="s">
        <v>230</v>
      </c>
      <c r="C33" s="208"/>
      <c r="D33" s="208"/>
      <c r="E33" s="189"/>
    </row>
    <row r="34" spans="2:5" ht="15.75" customHeight="1">
      <c r="B34" s="214" t="s">
        <v>231</v>
      </c>
      <c r="C34" s="208"/>
      <c r="D34" s="208"/>
      <c r="E34" s="189"/>
    </row>
    <row r="35" spans="2:5" ht="15.75">
      <c r="B35" s="190"/>
      <c r="C35" s="208"/>
      <c r="D35" s="208"/>
      <c r="E35" s="189"/>
    </row>
    <row r="36" spans="2:5" ht="16.5" thickBot="1">
      <c r="B36" s="191"/>
      <c r="C36" s="188"/>
      <c r="D36" s="188"/>
      <c r="E36" s="206"/>
    </row>
    <row r="37" spans="2:5">
      <c r="B37" s="192"/>
      <c r="C37" s="192"/>
      <c r="D37" s="192"/>
      <c r="E37" s="192"/>
    </row>
    <row r="38" spans="2:5">
      <c r="B38" s="193"/>
    </row>
    <row r="39" spans="2:5">
      <c r="B39" s="193"/>
    </row>
    <row r="40" spans="2:5">
      <c r="B40" s="193"/>
    </row>
    <row r="41" spans="2:5">
      <c r="B41" s="193"/>
    </row>
    <row r="42" spans="2:5">
      <c r="B42" s="193"/>
    </row>
    <row r="43" spans="2:5" ht="15.75">
      <c r="B43" s="194"/>
    </row>
    <row r="44" spans="2:5" ht="15.75">
      <c r="B44" s="194"/>
    </row>
    <row r="45" spans="2:5" ht="15.75">
      <c r="B45" s="194"/>
    </row>
    <row r="46" spans="2:5" ht="15.75">
      <c r="B46" s="194"/>
    </row>
    <row r="47" spans="2:5" ht="15.75">
      <c r="B47" s="194"/>
    </row>
    <row r="48" spans="2:5" ht="15.75">
      <c r="B48" s="194"/>
    </row>
    <row r="49" spans="2:2" ht="15.75">
      <c r="B49" s="194"/>
    </row>
    <row r="50" spans="2:2" ht="15.75">
      <c r="B50" s="194"/>
    </row>
    <row r="51" spans="2:2" ht="15.75">
      <c r="B51" s="194"/>
    </row>
    <row r="52" spans="2:2" ht="15.75">
      <c r="B52" s="194"/>
    </row>
    <row r="53" spans="2:2" ht="15.75">
      <c r="B53" s="194"/>
    </row>
    <row r="54" spans="2:2">
      <c r="B54" s="195"/>
    </row>
    <row r="55" spans="2:2">
      <c r="B55" s="195" t="s">
        <v>232</v>
      </c>
    </row>
    <row r="56" spans="2:2" ht="15.75">
      <c r="B56" s="196"/>
    </row>
  </sheetData>
  <mergeCells count="7">
    <mergeCell ref="B2:E2"/>
    <mergeCell ref="D5:E5"/>
    <mergeCell ref="D6:E6"/>
    <mergeCell ref="B8:E8"/>
    <mergeCell ref="B20:E20"/>
    <mergeCell ref="C3:E3"/>
    <mergeCell ref="C4:E4"/>
  </mergeCells>
  <pageMargins left="0.70866141732283472" right="0.11811023622047245" top="0.15748031496062992" bottom="0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5"/>
  <sheetViews>
    <sheetView tabSelected="1" view="pageBreakPreview" topLeftCell="A163" zoomScaleNormal="100" zoomScaleSheetLayoutView="100" workbookViewId="0">
      <selection activeCell="L142" sqref="L142"/>
    </sheetView>
  </sheetViews>
  <sheetFormatPr defaultRowHeight="14.25"/>
  <cols>
    <col min="1" max="1" width="24.5" style="109" customWidth="1"/>
    <col min="2" max="2" width="1.5" style="109" customWidth="1"/>
    <col min="3" max="3" width="16.83203125" style="109" customWidth="1"/>
    <col min="4" max="4" width="15.5" style="109" customWidth="1"/>
    <col min="5" max="5" width="17.1640625" style="109" customWidth="1"/>
    <col min="6" max="6" width="25" style="109" customWidth="1"/>
    <col min="7" max="7" width="17.1640625" style="109" customWidth="1"/>
    <col min="8" max="8" width="13.83203125" style="109" customWidth="1"/>
    <col min="9" max="9" width="16.83203125" style="109" customWidth="1"/>
    <col min="10" max="10" width="5.83203125" style="109" customWidth="1"/>
    <col min="11" max="11" width="9.33203125" style="109"/>
    <col min="12" max="16384" width="9.33203125" style="112"/>
  </cols>
  <sheetData>
    <row r="1" spans="1:11" ht="15">
      <c r="A1" s="108" t="s">
        <v>0</v>
      </c>
      <c r="B1" s="108"/>
      <c r="I1" s="110" t="s">
        <v>1</v>
      </c>
      <c r="K1" s="111"/>
    </row>
    <row r="3" spans="1:11" ht="15" customHeight="1">
      <c r="A3" s="108"/>
      <c r="B3" s="108"/>
      <c r="C3" s="108"/>
      <c r="D3" s="108"/>
      <c r="E3" s="108"/>
      <c r="F3" s="108"/>
      <c r="G3" s="108"/>
      <c r="H3" s="381" t="s">
        <v>2</v>
      </c>
      <c r="I3" s="381"/>
    </row>
    <row r="4" spans="1:11">
      <c r="I4" s="114"/>
    </row>
    <row r="5" spans="1:11" ht="15.75" customHeight="1">
      <c r="A5" s="382" t="s">
        <v>3</v>
      </c>
      <c r="B5" s="382"/>
      <c r="C5" s="382"/>
      <c r="D5" s="382"/>
      <c r="E5" s="382"/>
      <c r="F5" s="382"/>
      <c r="G5" s="382"/>
      <c r="H5" s="382"/>
      <c r="I5" s="382"/>
    </row>
    <row r="6" spans="1:11" ht="20.25" customHeight="1">
      <c r="A6" s="112"/>
      <c r="B6" s="112"/>
      <c r="C6" s="112"/>
      <c r="D6" s="115" t="s">
        <v>4</v>
      </c>
      <c r="E6" s="383" t="s">
        <v>201</v>
      </c>
      <c r="F6" s="383"/>
      <c r="G6" s="116">
        <v>2025</v>
      </c>
      <c r="H6" s="112"/>
      <c r="I6" s="112"/>
    </row>
    <row r="7" spans="1:11" ht="15">
      <c r="A7" s="117"/>
      <c r="B7" s="117"/>
      <c r="C7" s="117"/>
      <c r="D7" s="117"/>
      <c r="E7" s="117"/>
      <c r="F7" s="117"/>
      <c r="G7" s="117"/>
      <c r="H7" s="117"/>
      <c r="I7" s="117"/>
    </row>
    <row r="8" spans="1:11" ht="30.75" customHeight="1">
      <c r="A8" s="354" t="s">
        <v>5</v>
      </c>
      <c r="B8" s="355"/>
      <c r="C8" s="355"/>
      <c r="D8" s="355"/>
      <c r="E8" s="355"/>
      <c r="F8" s="355"/>
      <c r="G8" s="355"/>
      <c r="H8" s="355"/>
      <c r="I8" s="357"/>
    </row>
    <row r="9" spans="1:11" ht="30" customHeight="1">
      <c r="A9" s="118" t="s">
        <v>200</v>
      </c>
      <c r="B9" s="119" t="s">
        <v>6</v>
      </c>
      <c r="C9" s="372"/>
      <c r="D9" s="372"/>
      <c r="E9" s="372"/>
      <c r="F9" s="372"/>
      <c r="G9" s="372"/>
      <c r="H9" s="372"/>
      <c r="I9" s="373"/>
    </row>
    <row r="10" spans="1:11" ht="30" customHeight="1">
      <c r="A10" s="118" t="s">
        <v>7</v>
      </c>
      <c r="B10" s="119" t="s">
        <v>6</v>
      </c>
      <c r="C10" s="372"/>
      <c r="D10" s="372"/>
      <c r="E10" s="372"/>
      <c r="F10" s="372"/>
      <c r="G10" s="372"/>
      <c r="H10" s="372"/>
      <c r="I10" s="373"/>
    </row>
    <row r="11" spans="1:11" ht="30" customHeight="1">
      <c r="A11" s="118" t="s">
        <v>8</v>
      </c>
      <c r="B11" s="119" t="s">
        <v>6</v>
      </c>
      <c r="C11" s="372"/>
      <c r="D11" s="372"/>
      <c r="E11" s="372"/>
      <c r="F11" s="372"/>
      <c r="G11" s="372"/>
      <c r="H11" s="372"/>
      <c r="I11" s="373"/>
    </row>
    <row r="12" spans="1:11" ht="30" customHeight="1">
      <c r="A12" s="118" t="s">
        <v>9</v>
      </c>
      <c r="B12" s="119" t="s">
        <v>6</v>
      </c>
      <c r="C12" s="372"/>
      <c r="D12" s="372"/>
      <c r="E12" s="372"/>
      <c r="F12" s="372"/>
      <c r="G12" s="372"/>
      <c r="H12" s="372"/>
      <c r="I12" s="373"/>
    </row>
    <row r="13" spans="1:11" ht="30" customHeight="1">
      <c r="A13" s="118" t="s">
        <v>10</v>
      </c>
      <c r="B13" s="119" t="s">
        <v>6</v>
      </c>
      <c r="C13" s="372"/>
      <c r="D13" s="372"/>
      <c r="E13" s="372"/>
      <c r="F13" s="372"/>
      <c r="G13" s="372"/>
      <c r="H13" s="372"/>
      <c r="I13" s="373"/>
    </row>
    <row r="14" spans="1:11" ht="30" customHeight="1">
      <c r="A14" s="118" t="s">
        <v>11</v>
      </c>
      <c r="B14" s="119" t="s">
        <v>6</v>
      </c>
      <c r="C14" s="372"/>
      <c r="D14" s="372"/>
      <c r="E14" s="372"/>
      <c r="F14" s="372"/>
      <c r="G14" s="372"/>
      <c r="H14" s="372"/>
      <c r="I14" s="373"/>
    </row>
    <row r="15" spans="1:11" ht="30" customHeight="1">
      <c r="A15" s="118" t="s">
        <v>12</v>
      </c>
      <c r="B15" s="119" t="s">
        <v>6</v>
      </c>
      <c r="C15" s="372"/>
      <c r="D15" s="372"/>
      <c r="E15" s="372"/>
      <c r="F15" s="372"/>
      <c r="G15" s="372"/>
      <c r="H15" s="372"/>
      <c r="I15" s="373"/>
    </row>
    <row r="16" spans="1:11" ht="28.5" customHeight="1">
      <c r="A16" s="366" t="s">
        <v>13</v>
      </c>
      <c r="B16" s="374"/>
      <c r="C16" s="377" t="s">
        <v>198</v>
      </c>
      <c r="D16" s="378"/>
      <c r="E16" s="378"/>
      <c r="F16" s="379"/>
      <c r="G16" s="379"/>
      <c r="H16" s="379"/>
      <c r="I16" s="380"/>
    </row>
    <row r="17" spans="1:10" s="109" customFormat="1" ht="28.5" customHeight="1">
      <c r="A17" s="367"/>
      <c r="B17" s="375"/>
      <c r="C17" s="377" t="s">
        <v>14</v>
      </c>
      <c r="D17" s="378"/>
      <c r="E17" s="378"/>
      <c r="F17" s="379"/>
      <c r="G17" s="379"/>
      <c r="H17" s="379"/>
      <c r="I17" s="380"/>
    </row>
    <row r="18" spans="1:10" s="109" customFormat="1" ht="28.5" customHeight="1">
      <c r="A18" s="368"/>
      <c r="B18" s="376"/>
      <c r="C18" s="384" t="s">
        <v>199</v>
      </c>
      <c r="D18" s="385"/>
      <c r="E18" s="385"/>
      <c r="F18" s="386">
        <f>F16</f>
        <v>0</v>
      </c>
      <c r="G18" s="386"/>
      <c r="H18" s="386"/>
      <c r="I18" s="387"/>
    </row>
    <row r="19" spans="1:10" s="109" customFormat="1" ht="24" customHeight="1">
      <c r="A19" s="366" t="s">
        <v>15</v>
      </c>
      <c r="B19" s="369"/>
      <c r="C19" s="224" t="s">
        <v>137</v>
      </c>
      <c r="D19" s="225"/>
      <c r="E19" s="226"/>
      <c r="F19" s="224" t="s">
        <v>16</v>
      </c>
      <c r="G19" s="225"/>
      <c r="H19" s="225"/>
      <c r="I19" s="226"/>
    </row>
    <row r="20" spans="1:10" s="109" customFormat="1" ht="35.25" customHeight="1">
      <c r="A20" s="367"/>
      <c r="B20" s="370"/>
      <c r="C20" s="120" t="s">
        <v>17</v>
      </c>
      <c r="D20" s="222"/>
      <c r="E20" s="223"/>
      <c r="F20" s="120" t="s">
        <v>17</v>
      </c>
      <c r="G20" s="222"/>
      <c r="H20" s="227"/>
      <c r="I20" s="223"/>
    </row>
    <row r="21" spans="1:10" s="109" customFormat="1" ht="35.25" customHeight="1">
      <c r="A21" s="368"/>
      <c r="B21" s="371"/>
      <c r="C21" s="120" t="s">
        <v>18</v>
      </c>
      <c r="D21" s="222"/>
      <c r="E21" s="223"/>
      <c r="F21" s="120" t="s">
        <v>18</v>
      </c>
      <c r="G21" s="222"/>
      <c r="H21" s="227"/>
      <c r="I21" s="223"/>
    </row>
    <row r="22" spans="1:10" s="109" customFormat="1" ht="53.25" customHeight="1">
      <c r="A22" s="118" t="s">
        <v>19</v>
      </c>
      <c r="B22" s="121"/>
      <c r="C22" s="348"/>
      <c r="D22" s="349"/>
      <c r="E22" s="349"/>
      <c r="F22" s="349"/>
      <c r="G22" s="349"/>
      <c r="H22" s="349"/>
      <c r="I22" s="350"/>
    </row>
    <row r="23" spans="1:10" s="109" customFormat="1" ht="66" customHeight="1">
      <c r="A23" s="118" t="s">
        <v>20</v>
      </c>
      <c r="B23" s="121"/>
      <c r="C23" s="351"/>
      <c r="D23" s="352"/>
      <c r="E23" s="352"/>
      <c r="F23" s="352"/>
      <c r="G23" s="352"/>
      <c r="H23" s="352"/>
      <c r="I23" s="353"/>
    </row>
    <row r="24" spans="1:10" s="109" customFormat="1" ht="61.5" customHeight="1">
      <c r="A24" s="118" t="s">
        <v>21</v>
      </c>
      <c r="B24" s="121"/>
      <c r="C24" s="351"/>
      <c r="D24" s="352"/>
      <c r="E24" s="352"/>
      <c r="F24" s="352"/>
      <c r="G24" s="352"/>
      <c r="H24" s="352"/>
      <c r="I24" s="353"/>
    </row>
    <row r="25" spans="1:10" s="109" customFormat="1" ht="101.25" customHeight="1">
      <c r="A25" s="122" t="s">
        <v>166</v>
      </c>
      <c r="B25" s="123"/>
      <c r="C25" s="351"/>
      <c r="D25" s="352"/>
      <c r="E25" s="352"/>
      <c r="F25" s="352"/>
      <c r="G25" s="352"/>
      <c r="H25" s="352"/>
      <c r="I25" s="353"/>
    </row>
    <row r="27" spans="1:10" s="109" customFormat="1">
      <c r="A27" s="112" t="s">
        <v>167</v>
      </c>
      <c r="B27" s="112"/>
    </row>
    <row r="28" spans="1:10" s="109" customFormat="1">
      <c r="A28" s="112" t="s">
        <v>168</v>
      </c>
      <c r="B28" s="112"/>
    </row>
    <row r="29" spans="1:10" s="109" customFormat="1">
      <c r="A29" s="112"/>
      <c r="B29" s="112"/>
    </row>
    <row r="30" spans="1:10" s="109" customFormat="1">
      <c r="A30" s="112"/>
      <c r="B30" s="112"/>
    </row>
    <row r="31" spans="1:10" s="109" customFormat="1" ht="15">
      <c r="A31" s="124" t="s">
        <v>25</v>
      </c>
      <c r="B31" s="124"/>
      <c r="C31" s="125"/>
      <c r="D31" s="125"/>
      <c r="E31" s="125"/>
      <c r="F31" s="126"/>
      <c r="G31" s="126"/>
      <c r="H31" s="126"/>
      <c r="I31" s="127" t="s">
        <v>26</v>
      </c>
      <c r="J31" s="126"/>
    </row>
    <row r="32" spans="1:10" s="109" customForma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</row>
    <row r="33" spans="1:10" s="109" customFormat="1">
      <c r="A33" s="126"/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109" customFormat="1" ht="29.25" customHeight="1">
      <c r="A34" s="354" t="s">
        <v>27</v>
      </c>
      <c r="B34" s="355"/>
      <c r="C34" s="355"/>
      <c r="D34" s="355"/>
      <c r="E34" s="356"/>
      <c r="F34" s="356"/>
      <c r="G34" s="356"/>
      <c r="H34" s="356"/>
      <c r="I34" s="357"/>
      <c r="J34" s="112"/>
    </row>
    <row r="35" spans="1:10" s="109" customFormat="1" ht="20.25" customHeight="1">
      <c r="A35" s="358" t="s">
        <v>28</v>
      </c>
      <c r="B35" s="359"/>
      <c r="C35" s="354" t="s">
        <v>29</v>
      </c>
      <c r="D35" s="355"/>
      <c r="E35" s="288" t="s">
        <v>30</v>
      </c>
      <c r="F35" s="289"/>
      <c r="G35" s="289"/>
      <c r="H35" s="290"/>
      <c r="I35" s="391" t="s">
        <v>31</v>
      </c>
      <c r="J35" s="112"/>
    </row>
    <row r="36" spans="1:10" s="109" customFormat="1" ht="20.25" customHeight="1">
      <c r="A36" s="360"/>
      <c r="B36" s="361"/>
      <c r="C36" s="128" t="s">
        <v>32</v>
      </c>
      <c r="D36" s="128" t="s">
        <v>33</v>
      </c>
      <c r="E36" s="362"/>
      <c r="F36" s="363"/>
      <c r="G36" s="363"/>
      <c r="H36" s="364"/>
      <c r="I36" s="365"/>
      <c r="J36" s="112"/>
    </row>
    <row r="37" spans="1:10" s="109" customFormat="1" ht="96" customHeight="1">
      <c r="A37" s="221"/>
      <c r="B37" s="221"/>
      <c r="C37" s="129"/>
      <c r="D37" s="129"/>
      <c r="E37" s="235"/>
      <c r="F37" s="235"/>
      <c r="G37" s="235"/>
      <c r="H37" s="235"/>
      <c r="I37" s="130"/>
      <c r="J37" s="112"/>
    </row>
    <row r="38" spans="1:10" s="109" customFormat="1" ht="96" customHeight="1">
      <c r="A38" s="221"/>
      <c r="B38" s="221"/>
      <c r="C38" s="129"/>
      <c r="D38" s="129"/>
      <c r="E38" s="228"/>
      <c r="F38" s="228"/>
      <c r="G38" s="228"/>
      <c r="H38" s="228"/>
      <c r="I38" s="130"/>
      <c r="J38" s="112"/>
    </row>
    <row r="39" spans="1:10" s="109" customFormat="1" ht="96" customHeight="1">
      <c r="A39" s="221"/>
      <c r="B39" s="221"/>
      <c r="C39" s="129"/>
      <c r="D39" s="129"/>
      <c r="E39" s="235"/>
      <c r="F39" s="235"/>
      <c r="G39" s="235"/>
      <c r="H39" s="235"/>
      <c r="I39" s="130"/>
      <c r="J39" s="112"/>
    </row>
    <row r="40" spans="1:10" s="109" customFormat="1" ht="96" customHeight="1">
      <c r="A40" s="224"/>
      <c r="B40" s="226"/>
      <c r="C40" s="129"/>
      <c r="D40" s="129"/>
      <c r="E40" s="388"/>
      <c r="F40" s="389"/>
      <c r="G40" s="389"/>
      <c r="H40" s="390"/>
      <c r="I40" s="130"/>
      <c r="J40" s="112"/>
    </row>
    <row r="41" spans="1:10" s="109" customFormat="1" ht="96" customHeight="1">
      <c r="A41" s="224"/>
      <c r="B41" s="226"/>
      <c r="C41" s="129"/>
      <c r="D41" s="129"/>
      <c r="E41" s="388"/>
      <c r="F41" s="389"/>
      <c r="G41" s="389"/>
      <c r="H41" s="390"/>
      <c r="I41" s="130"/>
      <c r="J41" s="112"/>
    </row>
    <row r="42" spans="1:10" s="109" customFormat="1" ht="96" customHeight="1">
      <c r="A42" s="224"/>
      <c r="B42" s="226"/>
      <c r="C42" s="129"/>
      <c r="D42" s="129"/>
      <c r="E42" s="388"/>
      <c r="F42" s="389"/>
      <c r="G42" s="389"/>
      <c r="H42" s="390"/>
      <c r="I42" s="130"/>
      <c r="J42" s="112"/>
    </row>
    <row r="43" spans="1:10" s="109" customFormat="1" ht="96" customHeight="1">
      <c r="A43" s="224"/>
      <c r="B43" s="226"/>
      <c r="C43" s="129"/>
      <c r="D43" s="129"/>
      <c r="E43" s="388"/>
      <c r="F43" s="389"/>
      <c r="G43" s="389"/>
      <c r="H43" s="390"/>
      <c r="I43" s="130"/>
      <c r="J43" s="112"/>
    </row>
    <row r="44" spans="1:10" s="109" customFormat="1" ht="96" customHeight="1">
      <c r="A44" s="224"/>
      <c r="B44" s="226"/>
      <c r="C44" s="129"/>
      <c r="D44" s="129"/>
      <c r="E44" s="388"/>
      <c r="F44" s="389"/>
      <c r="G44" s="389"/>
      <c r="H44" s="390"/>
      <c r="I44" s="130"/>
      <c r="J44" s="112"/>
    </row>
    <row r="45" spans="1:10" s="109" customFormat="1" ht="96" customHeight="1">
      <c r="A45" s="224"/>
      <c r="B45" s="226"/>
      <c r="C45" s="129"/>
      <c r="D45" s="129"/>
      <c r="E45" s="388"/>
      <c r="F45" s="389"/>
      <c r="G45" s="389"/>
      <c r="H45" s="390"/>
      <c r="I45" s="130"/>
      <c r="J45" s="112"/>
    </row>
    <row r="46" spans="1:10" s="109" customFormat="1">
      <c r="A46" s="112"/>
      <c r="B46" s="112"/>
    </row>
    <row r="47" spans="1:10" s="109" customFormat="1">
      <c r="A47" s="112"/>
      <c r="B47" s="112"/>
    </row>
    <row r="48" spans="1:10" s="109" customFormat="1" ht="15">
      <c r="A48" s="124" t="s">
        <v>25</v>
      </c>
      <c r="B48" s="124"/>
      <c r="C48" s="125"/>
      <c r="D48" s="125"/>
      <c r="E48" s="125"/>
      <c r="F48" s="126"/>
      <c r="G48" s="126"/>
      <c r="H48" s="126"/>
      <c r="I48" s="127" t="s">
        <v>26</v>
      </c>
      <c r="J48" s="126"/>
    </row>
    <row r="49" spans="1:10" s="109" customFormat="1">
      <c r="A49" s="126"/>
      <c r="B49" s="126"/>
      <c r="C49" s="126"/>
      <c r="D49" s="126"/>
      <c r="E49" s="126"/>
      <c r="F49" s="126"/>
      <c r="G49" s="126"/>
      <c r="H49" s="126"/>
      <c r="I49" s="126"/>
      <c r="J49" s="126"/>
    </row>
    <row r="50" spans="1:10" s="109" customFormat="1">
      <c r="A50" s="126"/>
      <c r="B50" s="126"/>
      <c r="C50" s="126"/>
      <c r="D50" s="126"/>
      <c r="E50" s="126"/>
      <c r="F50" s="126"/>
      <c r="G50" s="126"/>
      <c r="H50" s="126"/>
      <c r="I50" s="126"/>
      <c r="J50" s="126"/>
    </row>
    <row r="51" spans="1:10" s="109" customFormat="1" ht="29.25" customHeight="1">
      <c r="A51" s="354" t="s">
        <v>27</v>
      </c>
      <c r="B51" s="355"/>
      <c r="C51" s="355"/>
      <c r="D51" s="355"/>
      <c r="E51" s="356"/>
      <c r="F51" s="356"/>
      <c r="G51" s="356"/>
      <c r="H51" s="356"/>
      <c r="I51" s="357"/>
      <c r="J51" s="112"/>
    </row>
    <row r="52" spans="1:10" s="109" customFormat="1" ht="20.25" customHeight="1">
      <c r="A52" s="358" t="s">
        <v>28</v>
      </c>
      <c r="B52" s="359"/>
      <c r="C52" s="354" t="s">
        <v>29</v>
      </c>
      <c r="D52" s="355"/>
      <c r="E52" s="288" t="s">
        <v>30</v>
      </c>
      <c r="F52" s="289"/>
      <c r="G52" s="289"/>
      <c r="H52" s="290"/>
      <c r="I52" s="391" t="s">
        <v>31</v>
      </c>
      <c r="J52" s="112"/>
    </row>
    <row r="53" spans="1:10" s="109" customFormat="1" ht="20.25" customHeight="1">
      <c r="A53" s="360"/>
      <c r="B53" s="361"/>
      <c r="C53" s="128" t="s">
        <v>32</v>
      </c>
      <c r="D53" s="128" t="s">
        <v>33</v>
      </c>
      <c r="E53" s="362"/>
      <c r="F53" s="363"/>
      <c r="G53" s="363"/>
      <c r="H53" s="364"/>
      <c r="I53" s="365"/>
      <c r="J53" s="112"/>
    </row>
    <row r="54" spans="1:10" s="109" customFormat="1" ht="96" customHeight="1">
      <c r="A54" s="221"/>
      <c r="B54" s="221"/>
      <c r="C54" s="129"/>
      <c r="D54" s="129"/>
      <c r="E54" s="235"/>
      <c r="F54" s="235"/>
      <c r="G54" s="235"/>
      <c r="H54" s="235"/>
      <c r="I54" s="130"/>
      <c r="J54" s="112"/>
    </row>
    <row r="55" spans="1:10" s="109" customFormat="1" ht="96" customHeight="1">
      <c r="A55" s="221"/>
      <c r="B55" s="221"/>
      <c r="C55" s="129"/>
      <c r="D55" s="129"/>
      <c r="E55" s="228"/>
      <c r="F55" s="228"/>
      <c r="G55" s="228"/>
      <c r="H55" s="228"/>
      <c r="I55" s="130"/>
      <c r="J55" s="112"/>
    </row>
    <row r="56" spans="1:10" s="109" customFormat="1" ht="96" customHeight="1">
      <c r="A56" s="221"/>
      <c r="B56" s="221"/>
      <c r="C56" s="129"/>
      <c r="D56" s="129"/>
      <c r="E56" s="235"/>
      <c r="F56" s="235"/>
      <c r="G56" s="235"/>
      <c r="H56" s="235"/>
      <c r="I56" s="130"/>
      <c r="J56" s="112"/>
    </row>
    <row r="57" spans="1:10" s="109" customFormat="1" ht="96" customHeight="1">
      <c r="A57" s="221"/>
      <c r="B57" s="221"/>
      <c r="C57" s="129"/>
      <c r="D57" s="129"/>
      <c r="E57" s="235"/>
      <c r="F57" s="235"/>
      <c r="G57" s="235"/>
      <c r="H57" s="235"/>
      <c r="I57" s="130"/>
      <c r="J57" s="112"/>
    </row>
    <row r="58" spans="1:10" s="109" customFormat="1" ht="96" customHeight="1">
      <c r="A58" s="224"/>
      <c r="B58" s="226"/>
      <c r="C58" s="129"/>
      <c r="D58" s="129"/>
      <c r="E58" s="388"/>
      <c r="F58" s="389"/>
      <c r="G58" s="389"/>
      <c r="H58" s="390"/>
      <c r="I58" s="130"/>
      <c r="J58" s="112"/>
    </row>
    <row r="59" spans="1:10" s="109" customFormat="1" ht="96" customHeight="1">
      <c r="A59" s="221"/>
      <c r="B59" s="221"/>
      <c r="C59" s="129"/>
      <c r="D59" s="129"/>
      <c r="E59" s="235"/>
      <c r="F59" s="235"/>
      <c r="G59" s="235"/>
      <c r="H59" s="235"/>
      <c r="I59" s="130"/>
      <c r="J59" s="112"/>
    </row>
    <row r="60" spans="1:10" s="109" customFormat="1" ht="96" customHeight="1">
      <c r="A60" s="221"/>
      <c r="B60" s="221"/>
      <c r="C60" s="129"/>
      <c r="D60" s="129"/>
      <c r="E60" s="235"/>
      <c r="F60" s="235"/>
      <c r="G60" s="235"/>
      <c r="H60" s="235"/>
      <c r="I60" s="130"/>
      <c r="J60" s="112"/>
    </row>
    <row r="61" spans="1:10" s="109" customFormat="1" ht="38.25" customHeight="1">
      <c r="A61" s="339" t="s">
        <v>34</v>
      </c>
      <c r="B61" s="340"/>
      <c r="C61" s="340"/>
      <c r="D61" s="340"/>
      <c r="E61" s="340"/>
      <c r="F61" s="340"/>
      <c r="G61" s="340"/>
      <c r="H61" s="341"/>
      <c r="I61" s="131">
        <f>SUM(I37:I45,I54:I60)</f>
        <v>0</v>
      </c>
      <c r="J61" s="112"/>
    </row>
    <row r="62" spans="1:10" s="109" customFormat="1">
      <c r="A62" s="112"/>
      <c r="B62" s="112"/>
      <c r="C62" s="112"/>
      <c r="D62" s="112"/>
      <c r="E62" s="112"/>
      <c r="F62" s="112"/>
      <c r="G62" s="112"/>
      <c r="H62" s="112"/>
      <c r="I62" s="112"/>
      <c r="J62" s="112"/>
    </row>
    <row r="63" spans="1:10" s="109" customFormat="1">
      <c r="A63" s="112" t="s">
        <v>169</v>
      </c>
      <c r="B63" s="112"/>
      <c r="C63" s="126"/>
      <c r="D63" s="126"/>
      <c r="E63" s="126"/>
      <c r="F63" s="126"/>
      <c r="G63" s="126"/>
      <c r="H63" s="126"/>
      <c r="I63" s="112"/>
      <c r="J63" s="112"/>
    </row>
    <row r="64" spans="1:10" s="109" customFormat="1">
      <c r="A64" s="112" t="s">
        <v>170</v>
      </c>
      <c r="B64" s="112"/>
      <c r="C64" s="126"/>
      <c r="D64" s="126"/>
      <c r="E64" s="126"/>
      <c r="F64" s="126"/>
      <c r="G64" s="126"/>
      <c r="H64" s="126"/>
      <c r="I64" s="112"/>
      <c r="J64" s="112"/>
    </row>
    <row r="65" spans="1:11" s="109" customFormat="1">
      <c r="A65" s="132" t="s">
        <v>37</v>
      </c>
      <c r="B65" s="132"/>
      <c r="C65" s="126"/>
      <c r="D65" s="126"/>
      <c r="E65" s="126"/>
      <c r="F65" s="126"/>
      <c r="G65" s="126"/>
      <c r="H65" s="126"/>
      <c r="I65" s="112"/>
      <c r="J65" s="112"/>
    </row>
    <row r="66" spans="1:11" s="109" customFormat="1">
      <c r="A66" s="112" t="s">
        <v>171</v>
      </c>
      <c r="B66" s="112"/>
      <c r="C66" s="126"/>
      <c r="D66" s="126"/>
      <c r="E66" s="126"/>
      <c r="F66" s="126"/>
      <c r="G66" s="126"/>
      <c r="H66" s="126"/>
      <c r="I66" s="112"/>
      <c r="J66" s="112"/>
    </row>
    <row r="67" spans="1:11" s="109" customFormat="1">
      <c r="A67" s="112" t="s">
        <v>172</v>
      </c>
      <c r="B67" s="112"/>
      <c r="C67" s="126"/>
      <c r="D67" s="126"/>
      <c r="E67" s="126"/>
      <c r="F67" s="126"/>
      <c r="G67" s="126"/>
      <c r="H67" s="126"/>
      <c r="I67" s="112"/>
      <c r="J67" s="112"/>
    </row>
    <row r="68" spans="1:11" s="109" customFormat="1">
      <c r="A68" s="112" t="s">
        <v>173</v>
      </c>
      <c r="B68" s="112"/>
      <c r="C68" s="126"/>
      <c r="D68" s="126"/>
      <c r="E68" s="126"/>
      <c r="F68" s="126"/>
      <c r="G68" s="126"/>
      <c r="H68" s="126"/>
      <c r="I68" s="112"/>
      <c r="J68" s="112"/>
    </row>
    <row r="69" spans="1:11" s="109" customFormat="1">
      <c r="A69" s="112" t="s">
        <v>174</v>
      </c>
      <c r="B69" s="112"/>
      <c r="C69" s="126"/>
      <c r="D69" s="126"/>
      <c r="E69" s="126"/>
      <c r="F69" s="126"/>
      <c r="G69" s="126"/>
      <c r="H69" s="126"/>
      <c r="I69" s="112"/>
      <c r="J69" s="112"/>
    </row>
    <row r="70" spans="1:11" s="109" customFormat="1">
      <c r="A70" s="133" t="s">
        <v>42</v>
      </c>
      <c r="B70" s="133"/>
      <c r="C70" s="126"/>
      <c r="D70" s="126"/>
      <c r="E70" s="126"/>
      <c r="F70" s="126"/>
      <c r="G70" s="126"/>
      <c r="H70" s="126"/>
      <c r="I70" s="112"/>
      <c r="J70" s="112"/>
    </row>
    <row r="71" spans="1:11" s="109" customFormat="1">
      <c r="A71" s="133" t="s">
        <v>43</v>
      </c>
      <c r="B71" s="133"/>
      <c r="C71" s="126"/>
      <c r="D71" s="126"/>
      <c r="E71" s="126"/>
      <c r="F71" s="126"/>
      <c r="G71" s="126"/>
      <c r="H71" s="126"/>
      <c r="I71" s="112"/>
      <c r="J71" s="112"/>
    </row>
    <row r="72" spans="1:11" s="109" customFormat="1">
      <c r="A72" s="133" t="s">
        <v>44</v>
      </c>
      <c r="B72" s="133"/>
      <c r="C72" s="126"/>
      <c r="D72" s="126"/>
      <c r="E72" s="126"/>
      <c r="F72" s="126"/>
      <c r="G72" s="126"/>
      <c r="H72" s="126"/>
      <c r="I72" s="112"/>
      <c r="J72" s="112"/>
    </row>
    <row r="73" spans="1:11" s="109" customFormat="1">
      <c r="A73" s="133" t="s">
        <v>45</v>
      </c>
      <c r="B73" s="133"/>
      <c r="C73" s="126"/>
      <c r="D73" s="126"/>
      <c r="E73" s="126"/>
      <c r="F73" s="126"/>
      <c r="G73" s="126"/>
      <c r="H73" s="126"/>
      <c r="I73" s="112"/>
      <c r="J73" s="112"/>
    </row>
    <row r="74" spans="1:11">
      <c r="A74" s="133" t="s">
        <v>46</v>
      </c>
      <c r="B74" s="133"/>
      <c r="C74" s="126"/>
      <c r="D74" s="126"/>
      <c r="E74" s="126"/>
      <c r="F74" s="126"/>
      <c r="G74" s="126"/>
      <c r="H74" s="126"/>
      <c r="I74" s="112"/>
      <c r="J74" s="112"/>
    </row>
    <row r="75" spans="1:11">
      <c r="A75" s="133"/>
      <c r="B75" s="133"/>
      <c r="C75" s="126"/>
      <c r="D75" s="126"/>
      <c r="E75" s="126"/>
      <c r="F75" s="126"/>
      <c r="G75" s="126"/>
      <c r="H75" s="126"/>
      <c r="I75" s="112"/>
      <c r="J75" s="112"/>
    </row>
    <row r="77" spans="1:11" ht="15">
      <c r="A77" s="124" t="s">
        <v>25</v>
      </c>
      <c r="B77" s="124"/>
      <c r="I77" s="127" t="s">
        <v>26</v>
      </c>
    </row>
    <row r="80" spans="1:11" ht="22.5" customHeight="1">
      <c r="A80" s="251" t="s">
        <v>139</v>
      </c>
      <c r="B80" s="252"/>
      <c r="C80" s="252"/>
      <c r="D80" s="252"/>
      <c r="E80" s="252"/>
      <c r="F80" s="252"/>
      <c r="G80" s="252"/>
      <c r="H80" s="252"/>
      <c r="I80" s="253"/>
      <c r="J80" s="112"/>
      <c r="K80" s="112"/>
    </row>
    <row r="81" spans="1:11" ht="27" customHeight="1">
      <c r="A81" s="251" t="s">
        <v>140</v>
      </c>
      <c r="B81" s="252"/>
      <c r="C81" s="252"/>
      <c r="D81" s="252"/>
      <c r="E81" s="252"/>
      <c r="F81" s="252"/>
      <c r="G81" s="252"/>
      <c r="H81" s="252"/>
      <c r="I81" s="253"/>
      <c r="J81" s="112"/>
      <c r="K81" s="112"/>
    </row>
    <row r="82" spans="1:11" ht="36.75" customHeight="1">
      <c r="A82" s="251" t="s">
        <v>141</v>
      </c>
      <c r="B82" s="253"/>
      <c r="C82" s="342" t="s">
        <v>50</v>
      </c>
      <c r="D82" s="343"/>
      <c r="E82" s="344"/>
      <c r="F82" s="88" t="s">
        <v>142</v>
      </c>
      <c r="G82" s="251" t="s">
        <v>143</v>
      </c>
      <c r="H82" s="253"/>
      <c r="I82" s="89" t="s">
        <v>144</v>
      </c>
      <c r="J82" s="112"/>
      <c r="K82" s="112"/>
    </row>
    <row r="83" spans="1:11" ht="27" customHeight="1">
      <c r="A83" s="334" t="s">
        <v>145</v>
      </c>
      <c r="B83" s="333"/>
      <c r="C83" s="335" t="s">
        <v>55</v>
      </c>
      <c r="D83" s="336"/>
      <c r="E83" s="337"/>
      <c r="F83" s="158"/>
      <c r="G83" s="224" t="s">
        <v>56</v>
      </c>
      <c r="H83" s="226"/>
      <c r="I83" s="31">
        <f>F83*0.85</f>
        <v>0</v>
      </c>
      <c r="J83" s="112"/>
      <c r="K83" s="112"/>
    </row>
    <row r="84" spans="1:11" ht="27" customHeight="1">
      <c r="A84" s="330"/>
      <c r="B84" s="332"/>
      <c r="C84" s="335" t="s">
        <v>57</v>
      </c>
      <c r="D84" s="338"/>
      <c r="E84" s="337"/>
      <c r="F84" s="158"/>
      <c r="G84" s="224" t="s">
        <v>58</v>
      </c>
      <c r="H84" s="226"/>
      <c r="I84" s="31">
        <f>F84*0.75</f>
        <v>0</v>
      </c>
      <c r="J84" s="112"/>
      <c r="K84" s="112"/>
    </row>
    <row r="85" spans="1:11" ht="27" customHeight="1">
      <c r="A85" s="334" t="s">
        <v>146</v>
      </c>
      <c r="B85" s="333"/>
      <c r="C85" s="335" t="s">
        <v>55</v>
      </c>
      <c r="D85" s="336"/>
      <c r="E85" s="337"/>
      <c r="F85" s="158"/>
      <c r="G85" s="224" t="s">
        <v>60</v>
      </c>
      <c r="H85" s="226"/>
      <c r="I85" s="31">
        <f>F85*0.55</f>
        <v>0</v>
      </c>
      <c r="J85" s="112"/>
      <c r="K85" s="112"/>
    </row>
    <row r="86" spans="1:11" ht="27" customHeight="1">
      <c r="A86" s="330"/>
      <c r="B86" s="332"/>
      <c r="C86" s="335" t="s">
        <v>57</v>
      </c>
      <c r="D86" s="338"/>
      <c r="E86" s="337"/>
      <c r="F86" s="158"/>
      <c r="G86" s="224" t="s">
        <v>61</v>
      </c>
      <c r="H86" s="226"/>
      <c r="I86" s="31">
        <f>F86*0.45</f>
        <v>0</v>
      </c>
      <c r="J86" s="112"/>
      <c r="K86" s="112"/>
    </row>
    <row r="87" spans="1:11" ht="27" customHeight="1">
      <c r="A87" s="303" t="s">
        <v>147</v>
      </c>
      <c r="B87" s="304"/>
      <c r="C87" s="304"/>
      <c r="D87" s="304"/>
      <c r="E87" s="304"/>
      <c r="F87" s="304"/>
      <c r="G87" s="304"/>
      <c r="H87" s="305"/>
      <c r="I87" s="31">
        <f>SUM(I83:I86)</f>
        <v>0</v>
      </c>
      <c r="J87" s="112"/>
      <c r="K87" s="112"/>
    </row>
    <row r="88" spans="1:11" ht="21" customHeight="1">
      <c r="A88" s="251" t="s">
        <v>148</v>
      </c>
      <c r="B88" s="252"/>
      <c r="C88" s="252"/>
      <c r="D88" s="252"/>
      <c r="E88" s="252"/>
      <c r="F88" s="252"/>
      <c r="G88" s="252"/>
      <c r="H88" s="252"/>
      <c r="I88" s="333"/>
      <c r="J88" s="112"/>
      <c r="K88" s="112"/>
    </row>
    <row r="89" spans="1:11" ht="16.5" customHeight="1">
      <c r="A89" s="222" t="s">
        <v>188</v>
      </c>
      <c r="B89" s="227"/>
      <c r="C89" s="227"/>
      <c r="D89" s="227"/>
      <c r="E89" s="227"/>
      <c r="F89" s="227"/>
      <c r="G89" s="223"/>
      <c r="H89" s="90" t="s">
        <v>65</v>
      </c>
      <c r="I89" s="91"/>
      <c r="J89" s="112"/>
      <c r="K89" s="112"/>
    </row>
    <row r="90" spans="1:11" ht="16.5" customHeight="1">
      <c r="A90" s="222" t="s">
        <v>189</v>
      </c>
      <c r="B90" s="227"/>
      <c r="C90" s="227"/>
      <c r="D90" s="227"/>
      <c r="E90" s="227"/>
      <c r="F90" s="227"/>
      <c r="G90" s="223"/>
      <c r="H90" s="90" t="s">
        <v>65</v>
      </c>
      <c r="I90" s="91"/>
      <c r="J90" s="112"/>
      <c r="K90" s="112"/>
    </row>
    <row r="91" spans="1:11" ht="16.5" customHeight="1">
      <c r="A91" s="222" t="s">
        <v>190</v>
      </c>
      <c r="B91" s="227"/>
      <c r="C91" s="227"/>
      <c r="D91" s="227"/>
      <c r="E91" s="227"/>
      <c r="F91" s="227"/>
      <c r="G91" s="223"/>
      <c r="H91" s="90" t="s">
        <v>65</v>
      </c>
      <c r="I91" s="91"/>
      <c r="J91" s="112"/>
      <c r="K91" s="112"/>
    </row>
    <row r="92" spans="1:11" ht="16.5" customHeight="1">
      <c r="A92" s="222" t="s">
        <v>191</v>
      </c>
      <c r="B92" s="227"/>
      <c r="C92" s="227"/>
      <c r="D92" s="227"/>
      <c r="E92" s="227"/>
      <c r="F92" s="227"/>
      <c r="G92" s="223"/>
      <c r="H92" s="90" t="s">
        <v>65</v>
      </c>
      <c r="I92" s="91"/>
      <c r="J92" s="112"/>
      <c r="K92" s="112"/>
    </row>
    <row r="93" spans="1:11" ht="16.5" customHeight="1">
      <c r="A93" s="222" t="s">
        <v>192</v>
      </c>
      <c r="B93" s="227"/>
      <c r="C93" s="227"/>
      <c r="D93" s="227"/>
      <c r="E93" s="227"/>
      <c r="F93" s="227"/>
      <c r="G93" s="223"/>
      <c r="H93" s="90" t="s">
        <v>65</v>
      </c>
      <c r="I93" s="92"/>
      <c r="J93" s="112"/>
      <c r="K93" s="112"/>
    </row>
    <row r="94" spans="1:11" ht="21" customHeight="1">
      <c r="A94" s="303" t="s">
        <v>147</v>
      </c>
      <c r="B94" s="304"/>
      <c r="C94" s="304"/>
      <c r="D94" s="304"/>
      <c r="E94" s="304"/>
      <c r="F94" s="304"/>
      <c r="G94" s="304"/>
      <c r="H94" s="305"/>
      <c r="I94" s="35">
        <f>SUM(I89:I93)</f>
        <v>0</v>
      </c>
      <c r="J94" s="112"/>
      <c r="K94" s="112"/>
    </row>
    <row r="95" spans="1:11" ht="31.5" customHeight="1">
      <c r="A95" s="327" t="s">
        <v>149</v>
      </c>
      <c r="B95" s="328"/>
      <c r="C95" s="328"/>
      <c r="D95" s="328"/>
      <c r="E95" s="329"/>
      <c r="F95" s="274" t="s">
        <v>71</v>
      </c>
      <c r="G95" s="275"/>
      <c r="H95" s="275"/>
      <c r="I95" s="276"/>
      <c r="J95" s="112"/>
      <c r="K95" s="112"/>
    </row>
    <row r="96" spans="1:11" ht="16.5" customHeight="1">
      <c r="A96" s="330" t="s">
        <v>150</v>
      </c>
      <c r="B96" s="331"/>
      <c r="C96" s="331"/>
      <c r="D96" s="331"/>
      <c r="E96" s="332"/>
      <c r="F96" s="251" t="s">
        <v>150</v>
      </c>
      <c r="G96" s="252"/>
      <c r="H96" s="252"/>
      <c r="I96" s="253"/>
      <c r="J96" s="112"/>
      <c r="K96" s="112"/>
    </row>
    <row r="97" spans="1:11" ht="33" customHeight="1">
      <c r="A97" s="93" t="s">
        <v>151</v>
      </c>
      <c r="C97" s="94" t="s">
        <v>138</v>
      </c>
      <c r="D97" s="94" t="s">
        <v>74</v>
      </c>
      <c r="E97" s="88" t="s">
        <v>152</v>
      </c>
      <c r="F97" s="93" t="s">
        <v>151</v>
      </c>
      <c r="G97" s="94" t="s">
        <v>138</v>
      </c>
      <c r="H97" s="94" t="s">
        <v>74</v>
      </c>
      <c r="I97" s="88" t="s">
        <v>153</v>
      </c>
      <c r="J97" s="112"/>
      <c r="K97" s="112"/>
    </row>
    <row r="98" spans="1:11" ht="23.25" customHeight="1">
      <c r="A98" s="322" t="s">
        <v>154</v>
      </c>
      <c r="B98" s="323"/>
      <c r="C98" s="95"/>
      <c r="D98" s="95"/>
      <c r="E98" s="174">
        <f>C98*D98</f>
        <v>0</v>
      </c>
      <c r="F98" s="96" t="s">
        <v>154</v>
      </c>
      <c r="G98" s="97"/>
      <c r="H98" s="97"/>
      <c r="I98" s="159">
        <f>G98*H98</f>
        <v>0</v>
      </c>
      <c r="J98" s="112"/>
      <c r="K98" s="112"/>
    </row>
    <row r="99" spans="1:11" ht="23.25" customHeight="1">
      <c r="A99" s="322" t="s">
        <v>155</v>
      </c>
      <c r="B99" s="323"/>
      <c r="C99" s="95"/>
      <c r="D99" s="95"/>
      <c r="E99" s="174">
        <f t="shared" ref="E99:E100" si="0">C99*D99</f>
        <v>0</v>
      </c>
      <c r="F99" s="96" t="s">
        <v>155</v>
      </c>
      <c r="G99" s="97"/>
      <c r="H99" s="97"/>
      <c r="I99" s="159">
        <f t="shared" ref="I99:I100" si="1">G99*H99</f>
        <v>0</v>
      </c>
      <c r="J99" s="112"/>
      <c r="K99" s="112"/>
    </row>
    <row r="100" spans="1:11" ht="23.25" customHeight="1">
      <c r="A100" s="322" t="s">
        <v>156</v>
      </c>
      <c r="B100" s="323"/>
      <c r="C100" s="95"/>
      <c r="D100" s="95"/>
      <c r="E100" s="174">
        <f t="shared" si="0"/>
        <v>0</v>
      </c>
      <c r="F100" s="96" t="s">
        <v>156</v>
      </c>
      <c r="G100" s="97"/>
      <c r="H100" s="97"/>
      <c r="I100" s="159">
        <f t="shared" si="1"/>
        <v>0</v>
      </c>
      <c r="J100" s="112"/>
      <c r="K100" s="112"/>
    </row>
    <row r="101" spans="1:11" ht="21" customHeight="1">
      <c r="A101" s="324" t="s">
        <v>147</v>
      </c>
      <c r="B101" s="325"/>
      <c r="C101" s="325"/>
      <c r="D101" s="326"/>
      <c r="E101" s="39">
        <f>SUM(E98:E100)</f>
        <v>0</v>
      </c>
      <c r="F101" s="324" t="s">
        <v>147</v>
      </c>
      <c r="G101" s="325"/>
      <c r="H101" s="326"/>
      <c r="I101" s="40">
        <f>SUM(I98:I100)</f>
        <v>0</v>
      </c>
      <c r="J101" s="112"/>
      <c r="K101" s="112"/>
    </row>
    <row r="102" spans="1:11" ht="36" customHeight="1">
      <c r="A102" s="314" t="s">
        <v>157</v>
      </c>
      <c r="B102" s="315"/>
      <c r="C102" s="315"/>
      <c r="D102" s="315"/>
      <c r="E102" s="315"/>
      <c r="F102" s="317" t="s">
        <v>158</v>
      </c>
      <c r="G102" s="318"/>
      <c r="H102" s="318"/>
      <c r="I102" s="319"/>
      <c r="J102" s="112"/>
      <c r="K102" s="112"/>
    </row>
    <row r="103" spans="1:11" ht="23.25" customHeight="1">
      <c r="A103" s="310"/>
      <c r="B103" s="311"/>
      <c r="C103" s="98" t="s">
        <v>82</v>
      </c>
      <c r="D103" s="99"/>
      <c r="E103" s="98" t="s">
        <v>83</v>
      </c>
      <c r="F103" s="100"/>
      <c r="G103" s="98" t="s">
        <v>82</v>
      </c>
      <c r="H103" s="101"/>
      <c r="I103" s="102" t="s">
        <v>83</v>
      </c>
      <c r="J103" s="112"/>
      <c r="K103" s="112"/>
    </row>
    <row r="104" spans="1:11" ht="21.75" customHeight="1">
      <c r="A104" s="312" t="s">
        <v>84</v>
      </c>
      <c r="B104" s="313"/>
      <c r="C104" s="313"/>
      <c r="D104" s="313"/>
      <c r="E104" s="103">
        <f>A103*D103</f>
        <v>0</v>
      </c>
      <c r="F104" s="301" t="s">
        <v>84</v>
      </c>
      <c r="G104" s="302"/>
      <c r="H104" s="302"/>
      <c r="I104" s="103">
        <f>F103*H103</f>
        <v>0</v>
      </c>
      <c r="J104" s="112"/>
      <c r="K104" s="112"/>
    </row>
    <row r="105" spans="1:11" ht="32.25" customHeight="1">
      <c r="A105" s="314" t="s">
        <v>159</v>
      </c>
      <c r="B105" s="315"/>
      <c r="C105" s="315"/>
      <c r="D105" s="315"/>
      <c r="E105" s="316"/>
      <c r="F105" s="317" t="s">
        <v>160</v>
      </c>
      <c r="G105" s="318"/>
      <c r="H105" s="318"/>
      <c r="I105" s="319"/>
      <c r="J105" s="112"/>
      <c r="K105" s="112"/>
    </row>
    <row r="106" spans="1:11" ht="21.75" customHeight="1">
      <c r="A106" s="320"/>
      <c r="B106" s="321"/>
      <c r="C106" s="98" t="s">
        <v>82</v>
      </c>
      <c r="D106" s="104"/>
      <c r="E106" s="102" t="s">
        <v>83</v>
      </c>
      <c r="F106" s="105"/>
      <c r="G106" s="98" t="s">
        <v>82</v>
      </c>
      <c r="H106" s="134"/>
      <c r="I106" s="102" t="s">
        <v>83</v>
      </c>
      <c r="J106" s="112"/>
      <c r="K106" s="112"/>
    </row>
    <row r="107" spans="1:11" ht="24" customHeight="1">
      <c r="A107" s="301" t="s">
        <v>84</v>
      </c>
      <c r="B107" s="302"/>
      <c r="C107" s="302"/>
      <c r="D107" s="302"/>
      <c r="E107" s="103">
        <f>A106*D106</f>
        <v>0</v>
      </c>
      <c r="F107" s="303" t="s">
        <v>84</v>
      </c>
      <c r="G107" s="304"/>
      <c r="H107" s="305"/>
      <c r="I107" s="103">
        <f>F106*H106</f>
        <v>0</v>
      </c>
      <c r="J107" s="112"/>
      <c r="K107" s="112"/>
    </row>
    <row r="108" spans="1:11" ht="21" customHeight="1">
      <c r="A108" s="303" t="s">
        <v>144</v>
      </c>
      <c r="B108" s="304"/>
      <c r="C108" s="304"/>
      <c r="D108" s="304"/>
      <c r="E108" s="304"/>
      <c r="F108" s="304"/>
      <c r="G108" s="305"/>
      <c r="H108" s="306">
        <f>E101+E104+E107+I101+I104+I107</f>
        <v>0</v>
      </c>
      <c r="I108" s="307"/>
      <c r="J108" s="135"/>
      <c r="K108" s="112"/>
    </row>
    <row r="109" spans="1:11" ht="33" customHeight="1">
      <c r="A109" s="303" t="s">
        <v>161</v>
      </c>
      <c r="B109" s="304"/>
      <c r="C109" s="304"/>
      <c r="D109" s="304"/>
      <c r="E109" s="304"/>
      <c r="F109" s="304"/>
      <c r="G109" s="304"/>
      <c r="H109" s="308">
        <f>I87+I94+H108</f>
        <v>0</v>
      </c>
      <c r="I109" s="309"/>
      <c r="J109" s="112"/>
      <c r="K109" s="112"/>
    </row>
    <row r="110" spans="1:11" ht="20.25" customHeight="1">
      <c r="A110" s="106"/>
      <c r="B110" s="106"/>
      <c r="C110" s="106"/>
      <c r="D110" s="106"/>
      <c r="E110" s="106"/>
      <c r="F110" s="106"/>
      <c r="G110" s="106"/>
      <c r="H110" s="53"/>
      <c r="I110" s="53"/>
      <c r="J110" s="112"/>
      <c r="K110" s="112"/>
    </row>
    <row r="112" spans="1:11" ht="15">
      <c r="A112" s="124" t="s">
        <v>25</v>
      </c>
      <c r="I112" s="127" t="s">
        <v>26</v>
      </c>
    </row>
    <row r="115" spans="1:10" s="109" customFormat="1" ht="24.75" customHeight="1">
      <c r="A115" s="274" t="s">
        <v>88</v>
      </c>
      <c r="B115" s="275"/>
      <c r="C115" s="275"/>
      <c r="D115" s="275"/>
      <c r="E115" s="275"/>
      <c r="F115" s="275"/>
      <c r="G115" s="275"/>
      <c r="H115" s="275"/>
      <c r="I115" s="276"/>
    </row>
    <row r="116" spans="1:10" s="109" customFormat="1" ht="42.75" customHeight="1">
      <c r="A116" s="274" t="s">
        <v>89</v>
      </c>
      <c r="B116" s="275"/>
      <c r="C116" s="275"/>
      <c r="D116" s="275"/>
      <c r="E116" s="276"/>
      <c r="F116" s="288" t="s">
        <v>90</v>
      </c>
      <c r="G116" s="289"/>
      <c r="H116" s="289"/>
      <c r="I116" s="290"/>
    </row>
    <row r="117" spans="1:10" s="109" customFormat="1" ht="52.5" customHeight="1">
      <c r="A117" s="291" t="s">
        <v>91</v>
      </c>
      <c r="B117" s="292"/>
      <c r="C117" s="292"/>
      <c r="D117" s="284" t="s">
        <v>65</v>
      </c>
      <c r="E117" s="270"/>
      <c r="F117" s="293" t="s">
        <v>91</v>
      </c>
      <c r="G117" s="294"/>
      <c r="H117" s="295" t="s">
        <v>65</v>
      </c>
      <c r="I117" s="297"/>
    </row>
    <row r="118" spans="1:10" s="109" customFormat="1" ht="81" customHeight="1">
      <c r="A118" s="299" t="s">
        <v>92</v>
      </c>
      <c r="B118" s="300"/>
      <c r="C118" s="300"/>
      <c r="D118" s="285"/>
      <c r="E118" s="271"/>
      <c r="F118" s="280" t="s">
        <v>92</v>
      </c>
      <c r="G118" s="281"/>
      <c r="H118" s="296"/>
      <c r="I118" s="298"/>
    </row>
    <row r="119" spans="1:10" s="109" customFormat="1" ht="51.75" customHeight="1">
      <c r="A119" s="282" t="s">
        <v>91</v>
      </c>
      <c r="B119" s="283"/>
      <c r="C119" s="283"/>
      <c r="D119" s="284" t="s">
        <v>65</v>
      </c>
      <c r="E119" s="286"/>
      <c r="F119" s="272" t="s">
        <v>91</v>
      </c>
      <c r="G119" s="283"/>
      <c r="H119" s="284" t="s">
        <v>65</v>
      </c>
      <c r="I119" s="270"/>
    </row>
    <row r="120" spans="1:10" s="109" customFormat="1" ht="78.75" customHeight="1">
      <c r="A120" s="272" t="s">
        <v>92</v>
      </c>
      <c r="B120" s="273"/>
      <c r="C120" s="273"/>
      <c r="D120" s="285"/>
      <c r="E120" s="287"/>
      <c r="F120" s="272" t="s">
        <v>92</v>
      </c>
      <c r="G120" s="273"/>
      <c r="H120" s="285"/>
      <c r="I120" s="271"/>
    </row>
    <row r="121" spans="1:10" s="109" customFormat="1" ht="52.5" customHeight="1">
      <c r="A121" s="274" t="s">
        <v>93</v>
      </c>
      <c r="B121" s="275"/>
      <c r="C121" s="275"/>
      <c r="D121" s="275"/>
      <c r="E121" s="276"/>
      <c r="F121" s="274" t="s">
        <v>94</v>
      </c>
      <c r="G121" s="275"/>
      <c r="H121" s="275"/>
      <c r="I121" s="276"/>
    </row>
    <row r="122" spans="1:10" s="109" customFormat="1" ht="60" customHeight="1">
      <c r="A122" s="272" t="s">
        <v>95</v>
      </c>
      <c r="B122" s="273"/>
      <c r="C122" s="277"/>
      <c r="D122" s="172" t="s">
        <v>65</v>
      </c>
      <c r="E122" s="136"/>
      <c r="F122" s="278" t="s">
        <v>95</v>
      </c>
      <c r="G122" s="279"/>
      <c r="H122" s="173" t="s">
        <v>65</v>
      </c>
      <c r="I122" s="137"/>
    </row>
    <row r="123" spans="1:10" s="109" customFormat="1" ht="112.5" customHeight="1">
      <c r="A123" s="265" t="s">
        <v>175</v>
      </c>
      <c r="B123" s="266"/>
      <c r="C123" s="266"/>
      <c r="D123" s="266"/>
      <c r="E123" s="267"/>
      <c r="F123" s="265" t="s">
        <v>175</v>
      </c>
      <c r="G123" s="266"/>
      <c r="H123" s="266"/>
      <c r="I123" s="267"/>
    </row>
    <row r="124" spans="1:10" s="109" customFormat="1" ht="112.5" customHeight="1">
      <c r="A124" s="265" t="s">
        <v>175</v>
      </c>
      <c r="B124" s="266"/>
      <c r="C124" s="266"/>
      <c r="D124" s="266"/>
      <c r="E124" s="267"/>
      <c r="F124" s="265" t="s">
        <v>175</v>
      </c>
      <c r="G124" s="266"/>
      <c r="H124" s="266"/>
      <c r="I124" s="267"/>
    </row>
    <row r="125" spans="1:10" s="109" customFormat="1" ht="23.25" customHeight="1">
      <c r="A125" s="268" t="s">
        <v>97</v>
      </c>
      <c r="B125" s="262"/>
      <c r="C125" s="262"/>
      <c r="D125" s="269"/>
      <c r="E125" s="138">
        <f>E117+E119+E122</f>
        <v>0</v>
      </c>
      <c r="F125" s="261" t="s">
        <v>97</v>
      </c>
      <c r="G125" s="262"/>
      <c r="H125" s="269"/>
      <c r="I125" s="139">
        <f>I117+I119+I122</f>
        <v>0</v>
      </c>
    </row>
    <row r="126" spans="1:10" s="109" customFormat="1" ht="25.5" customHeight="1">
      <c r="A126" s="261" t="s">
        <v>98</v>
      </c>
      <c r="B126" s="262"/>
      <c r="C126" s="262"/>
      <c r="D126" s="262"/>
      <c r="E126" s="262"/>
      <c r="F126" s="262"/>
      <c r="G126" s="262"/>
      <c r="H126" s="263">
        <f>E125+I125</f>
        <v>0</v>
      </c>
      <c r="I126" s="264"/>
      <c r="J126" s="140"/>
    </row>
    <row r="127" spans="1:10" s="109" customFormat="1">
      <c r="A127" s="112"/>
      <c r="B127" s="112"/>
      <c r="C127" s="112"/>
      <c r="D127" s="112"/>
      <c r="E127" s="112"/>
      <c r="F127" s="112"/>
      <c r="G127" s="112"/>
    </row>
    <row r="128" spans="1:10" s="109" customFormat="1">
      <c r="A128" s="133" t="s">
        <v>99</v>
      </c>
      <c r="B128" s="112"/>
      <c r="C128" s="112"/>
      <c r="D128" s="112"/>
      <c r="E128" s="112"/>
      <c r="F128" s="112"/>
      <c r="G128" s="112"/>
    </row>
    <row r="129" spans="1:9" s="109" customFormat="1">
      <c r="A129" s="133"/>
      <c r="B129" s="112"/>
      <c r="C129" s="112"/>
      <c r="D129" s="112"/>
      <c r="E129" s="112"/>
      <c r="F129" s="112"/>
      <c r="G129" s="112"/>
    </row>
    <row r="131" spans="1:9" s="109" customFormat="1" ht="15">
      <c r="A131" s="124" t="s">
        <v>25</v>
      </c>
      <c r="I131" s="127" t="s">
        <v>26</v>
      </c>
    </row>
    <row r="134" spans="1:9" s="109" customFormat="1" ht="24.75" customHeight="1">
      <c r="A134" s="260" t="s">
        <v>100</v>
      </c>
      <c r="B134" s="260"/>
      <c r="C134" s="260"/>
      <c r="D134" s="260"/>
      <c r="E134" s="260"/>
      <c r="F134" s="260"/>
      <c r="G134" s="260"/>
      <c r="H134" s="260"/>
      <c r="I134" s="260"/>
    </row>
    <row r="135" spans="1:9" s="109" customFormat="1" ht="21.75" customHeight="1">
      <c r="A135" s="260" t="s">
        <v>101</v>
      </c>
      <c r="B135" s="260"/>
      <c r="C135" s="260"/>
      <c r="D135" s="260"/>
      <c r="E135" s="260"/>
      <c r="F135" s="260"/>
      <c r="G135" s="260"/>
      <c r="H135" s="260"/>
      <c r="I135" s="260"/>
    </row>
    <row r="136" spans="1:9" s="109" customFormat="1" ht="31.5" customHeight="1">
      <c r="A136" s="235" t="s">
        <v>102</v>
      </c>
      <c r="B136" s="235"/>
      <c r="C136" s="235"/>
      <c r="D136" s="235"/>
      <c r="E136" s="235"/>
      <c r="F136" s="235"/>
      <c r="G136" s="141" t="s">
        <v>65</v>
      </c>
      <c r="H136" s="257"/>
      <c r="I136" s="257"/>
    </row>
    <row r="137" spans="1:9" s="109" customFormat="1" ht="31.5" customHeight="1">
      <c r="A137" s="235" t="s">
        <v>103</v>
      </c>
      <c r="B137" s="235"/>
      <c r="C137" s="235"/>
      <c r="D137" s="235"/>
      <c r="E137" s="235"/>
      <c r="F137" s="235"/>
      <c r="G137" s="141" t="s">
        <v>65</v>
      </c>
      <c r="H137" s="257"/>
      <c r="I137" s="257"/>
    </row>
    <row r="138" spans="1:9" s="109" customFormat="1" ht="31.5" customHeight="1">
      <c r="A138" s="235" t="s">
        <v>104</v>
      </c>
      <c r="B138" s="235"/>
      <c r="C138" s="235"/>
      <c r="D138" s="235"/>
      <c r="E138" s="235"/>
      <c r="F138" s="235"/>
      <c r="G138" s="141" t="s">
        <v>65</v>
      </c>
      <c r="H138" s="257"/>
      <c r="I138" s="257"/>
    </row>
    <row r="139" spans="1:9" s="109" customFormat="1" ht="31.5" customHeight="1">
      <c r="A139" s="235" t="s">
        <v>105</v>
      </c>
      <c r="B139" s="235"/>
      <c r="C139" s="235"/>
      <c r="D139" s="235"/>
      <c r="E139" s="235"/>
      <c r="F139" s="235"/>
      <c r="G139" s="141" t="s">
        <v>65</v>
      </c>
      <c r="H139" s="257"/>
      <c r="I139" s="257"/>
    </row>
    <row r="140" spans="1:9" s="109" customFormat="1" ht="31.5" customHeight="1">
      <c r="A140" s="235" t="s">
        <v>106</v>
      </c>
      <c r="B140" s="235"/>
      <c r="C140" s="235"/>
      <c r="D140" s="235"/>
      <c r="E140" s="235"/>
      <c r="F140" s="235"/>
      <c r="G140" s="141" t="s">
        <v>65</v>
      </c>
      <c r="H140" s="257"/>
      <c r="I140" s="257"/>
    </row>
    <row r="141" spans="1:9" s="109" customFormat="1" ht="31.5" customHeight="1">
      <c r="A141" s="235" t="s">
        <v>176</v>
      </c>
      <c r="B141" s="235"/>
      <c r="C141" s="235"/>
      <c r="D141" s="235"/>
      <c r="E141" s="235"/>
      <c r="F141" s="235"/>
      <c r="G141" s="141" t="s">
        <v>65</v>
      </c>
      <c r="H141" s="257"/>
      <c r="I141" s="257"/>
    </row>
    <row r="142" spans="1:9" s="109" customFormat="1" ht="31.5" customHeight="1">
      <c r="A142" s="235" t="s">
        <v>177</v>
      </c>
      <c r="B142" s="235"/>
      <c r="C142" s="235"/>
      <c r="D142" s="235"/>
      <c r="E142" s="235"/>
      <c r="F142" s="235"/>
      <c r="G142" s="141" t="s">
        <v>65</v>
      </c>
      <c r="H142" s="257"/>
      <c r="I142" s="257"/>
    </row>
    <row r="143" spans="1:9" s="109" customFormat="1" ht="31.5" customHeight="1">
      <c r="A143" s="235" t="s">
        <v>109</v>
      </c>
      <c r="B143" s="235"/>
      <c r="C143" s="235"/>
      <c r="D143" s="235"/>
      <c r="E143" s="235"/>
      <c r="F143" s="235"/>
      <c r="G143" s="141" t="s">
        <v>65</v>
      </c>
      <c r="H143" s="258"/>
      <c r="I143" s="259"/>
    </row>
    <row r="144" spans="1:9" s="109" customFormat="1" ht="26.25" customHeight="1">
      <c r="A144" s="248" t="s">
        <v>110</v>
      </c>
      <c r="B144" s="248"/>
      <c r="C144" s="248"/>
      <c r="D144" s="248"/>
      <c r="E144" s="248"/>
      <c r="F144" s="248"/>
      <c r="G144" s="142" t="s">
        <v>65</v>
      </c>
      <c r="H144" s="249">
        <f>SUM(H136:I143)</f>
        <v>0</v>
      </c>
      <c r="I144" s="249"/>
    </row>
    <row r="145" spans="1:10" s="109" customFormat="1" ht="26.25" customHeight="1">
      <c r="A145" s="250" t="s">
        <v>111</v>
      </c>
      <c r="B145" s="250"/>
      <c r="C145" s="250"/>
      <c r="D145" s="250"/>
      <c r="E145" s="250"/>
      <c r="F145" s="250"/>
      <c r="G145" s="143" t="s">
        <v>65</v>
      </c>
      <c r="H145" s="249">
        <f>H109+H126+H144</f>
        <v>0</v>
      </c>
      <c r="I145" s="249"/>
    </row>
    <row r="146" spans="1:10" s="109" customFormat="1">
      <c r="A146" s="133" t="s">
        <v>99</v>
      </c>
      <c r="B146" s="133"/>
      <c r="C146" s="112"/>
    </row>
    <row r="148" spans="1:10" s="109" customFormat="1" ht="25.5" customHeight="1">
      <c r="A148" s="251" t="s">
        <v>178</v>
      </c>
      <c r="B148" s="252"/>
      <c r="C148" s="252"/>
      <c r="D148" s="252"/>
      <c r="E148" s="252"/>
      <c r="F148" s="252"/>
      <c r="G148" s="252"/>
      <c r="H148" s="252"/>
      <c r="I148" s="253"/>
    </row>
    <row r="149" spans="1:10" s="109" customFormat="1" ht="16.5" customHeight="1">
      <c r="A149" s="254" t="s">
        <v>113</v>
      </c>
      <c r="B149" s="255"/>
      <c r="C149" s="255"/>
      <c r="D149" s="255"/>
      <c r="E149" s="255"/>
      <c r="F149" s="255"/>
      <c r="G149" s="255"/>
      <c r="H149" s="255"/>
      <c r="I149" s="256"/>
    </row>
    <row r="150" spans="1:10" s="109" customFormat="1" ht="15.75" customHeight="1">
      <c r="A150" s="144"/>
      <c r="B150" s="126"/>
      <c r="C150" s="112"/>
      <c r="I150" s="145"/>
    </row>
    <row r="151" spans="1:10" s="109" customFormat="1" ht="16.5" customHeight="1">
      <c r="A151" s="236" t="s">
        <v>114</v>
      </c>
      <c r="B151" s="237"/>
      <c r="C151" s="237"/>
      <c r="D151" s="237"/>
      <c r="E151" s="237"/>
      <c r="F151" s="237"/>
      <c r="G151" s="237"/>
      <c r="H151" s="237"/>
      <c r="I151" s="238"/>
      <c r="J151" s="107"/>
    </row>
    <row r="152" spans="1:10" s="109" customFormat="1" ht="15.75" customHeight="1">
      <c r="A152" s="146"/>
      <c r="B152" s="147"/>
      <c r="I152" s="145"/>
    </row>
    <row r="153" spans="1:10" s="109" customFormat="1" ht="16.5" customHeight="1">
      <c r="A153" s="239" t="s">
        <v>115</v>
      </c>
      <c r="B153" s="240"/>
      <c r="C153" s="240"/>
      <c r="D153" s="240"/>
      <c r="E153" s="240"/>
      <c r="F153" s="240"/>
      <c r="G153" s="240"/>
      <c r="H153" s="240"/>
      <c r="I153" s="241"/>
    </row>
    <row r="154" spans="1:10" s="109" customFormat="1" ht="15.75" customHeight="1">
      <c r="A154" s="239"/>
      <c r="B154" s="240"/>
      <c r="C154" s="240"/>
      <c r="D154" s="240"/>
      <c r="E154" s="240"/>
      <c r="F154" s="240"/>
      <c r="G154" s="240"/>
      <c r="H154" s="240"/>
      <c r="I154" s="241"/>
    </row>
    <row r="155" spans="1:10" s="109" customFormat="1" ht="16.5" customHeight="1">
      <c r="A155" s="242" t="s">
        <v>162</v>
      </c>
      <c r="B155" s="243"/>
      <c r="C155" s="243"/>
      <c r="D155" s="243"/>
      <c r="E155" s="243"/>
      <c r="F155" s="243"/>
      <c r="G155" s="243"/>
      <c r="H155" s="243"/>
      <c r="I155" s="244"/>
    </row>
    <row r="156" spans="1:10" s="109" customFormat="1" ht="15.75" customHeight="1">
      <c r="A156" s="242"/>
      <c r="B156" s="243"/>
      <c r="C156" s="243"/>
      <c r="D156" s="243"/>
      <c r="E156" s="243"/>
      <c r="F156" s="243"/>
      <c r="G156" s="243"/>
      <c r="H156" s="243"/>
      <c r="I156" s="244"/>
    </row>
    <row r="157" spans="1:10" s="109" customFormat="1" ht="16.5" customHeight="1">
      <c r="A157" s="242" t="s">
        <v>163</v>
      </c>
      <c r="B157" s="243"/>
      <c r="C157" s="243"/>
      <c r="D157" s="243"/>
      <c r="E157" s="243"/>
      <c r="F157" s="243"/>
      <c r="G157" s="243"/>
      <c r="H157" s="243"/>
      <c r="I157" s="244"/>
    </row>
    <row r="158" spans="1:10" s="109" customFormat="1" ht="15.75" customHeight="1">
      <c r="A158" s="242"/>
      <c r="B158" s="243"/>
      <c r="C158" s="243"/>
      <c r="D158" s="243"/>
      <c r="E158" s="243"/>
      <c r="F158" s="243"/>
      <c r="G158" s="243"/>
      <c r="H158" s="243"/>
      <c r="I158" s="244"/>
    </row>
    <row r="159" spans="1:10" s="109" customFormat="1" ht="16.5" customHeight="1">
      <c r="A159" s="245" t="s">
        <v>164</v>
      </c>
      <c r="B159" s="246"/>
      <c r="C159" s="246"/>
      <c r="D159" s="246"/>
      <c r="E159" s="246"/>
      <c r="F159" s="246"/>
      <c r="G159" s="246"/>
      <c r="H159" s="246"/>
      <c r="I159" s="247"/>
    </row>
    <row r="160" spans="1:10" s="109" customFormat="1" ht="15.75" customHeight="1">
      <c r="A160" s="245"/>
      <c r="B160" s="246"/>
      <c r="C160" s="246"/>
      <c r="D160" s="246"/>
      <c r="E160" s="246"/>
      <c r="F160" s="246"/>
      <c r="G160" s="246"/>
      <c r="H160" s="246"/>
      <c r="I160" s="247"/>
    </row>
    <row r="161" spans="1:9" s="109" customFormat="1" ht="16.5" customHeight="1">
      <c r="A161" s="239" t="s">
        <v>119</v>
      </c>
      <c r="B161" s="240"/>
      <c r="C161" s="240"/>
      <c r="D161" s="240"/>
      <c r="E161" s="240"/>
      <c r="F161" s="240"/>
      <c r="G161" s="240"/>
      <c r="H161" s="240"/>
      <c r="I161" s="241"/>
    </row>
    <row r="162" spans="1:9" s="109" customFormat="1" ht="16.5" customHeight="1">
      <c r="A162" s="239"/>
      <c r="B162" s="240"/>
      <c r="C162" s="240"/>
      <c r="D162" s="240"/>
      <c r="E162" s="240"/>
      <c r="F162" s="240"/>
      <c r="G162" s="240"/>
      <c r="H162" s="240"/>
      <c r="I162" s="241"/>
    </row>
    <row r="163" spans="1:9" s="109" customFormat="1" ht="15.75" customHeight="1">
      <c r="A163" s="144"/>
      <c r="B163" s="126"/>
      <c r="C163" s="112"/>
      <c r="I163" s="145"/>
    </row>
    <row r="164" spans="1:9" s="109" customFormat="1" ht="15.75" customHeight="1">
      <c r="A164" s="144"/>
      <c r="B164" s="126"/>
      <c r="C164" s="112"/>
      <c r="I164" s="145"/>
    </row>
    <row r="165" spans="1:9" s="109" customFormat="1" ht="30" customHeight="1">
      <c r="A165" s="231" t="s">
        <v>165</v>
      </c>
      <c r="B165" s="232"/>
      <c r="C165" s="232"/>
      <c r="G165" s="233" t="s">
        <v>121</v>
      </c>
      <c r="H165" s="233"/>
      <c r="I165" s="145"/>
    </row>
    <row r="166" spans="1:9" s="109" customFormat="1" ht="75" customHeight="1">
      <c r="A166" s="148"/>
      <c r="B166" s="149"/>
      <c r="C166" s="149"/>
      <c r="D166" s="150"/>
      <c r="E166" s="150"/>
      <c r="F166" s="150"/>
      <c r="G166" s="234" t="s">
        <v>122</v>
      </c>
      <c r="H166" s="234"/>
      <c r="I166" s="151"/>
    </row>
    <row r="167" spans="1:9" s="109" customFormat="1" ht="18.75" customHeight="1">
      <c r="A167" s="152"/>
      <c r="B167" s="152"/>
      <c r="C167" s="152"/>
      <c r="D167" s="153"/>
      <c r="E167" s="153"/>
      <c r="F167" s="153"/>
      <c r="G167" s="154"/>
      <c r="H167" s="154"/>
      <c r="I167" s="153"/>
    </row>
    <row r="169" spans="1:9" s="109" customFormat="1" ht="15">
      <c r="A169" s="124" t="s">
        <v>25</v>
      </c>
      <c r="I169" s="127" t="s">
        <v>26</v>
      </c>
    </row>
    <row r="172" spans="1:9" s="109" customFormat="1" ht="31.5" customHeight="1">
      <c r="A172" s="230" t="s">
        <v>123</v>
      </c>
      <c r="B172" s="230"/>
      <c r="C172" s="230"/>
      <c r="D172" s="230"/>
      <c r="E172" s="230"/>
      <c r="F172" s="230"/>
      <c r="G172" s="230"/>
      <c r="H172" s="230"/>
      <c r="I172" s="230"/>
    </row>
    <row r="173" spans="1:9" s="109" customFormat="1" ht="45" customHeight="1">
      <c r="A173" s="235" t="s">
        <v>124</v>
      </c>
      <c r="B173" s="235"/>
      <c r="C173" s="235"/>
      <c r="D173" s="235"/>
      <c r="E173" s="235"/>
      <c r="F173" s="235"/>
      <c r="G173" s="235"/>
      <c r="H173" s="235"/>
      <c r="I173" s="235"/>
    </row>
    <row r="174" spans="1:9" s="109" customFormat="1" ht="75" customHeight="1">
      <c r="A174" s="221" t="s">
        <v>125</v>
      </c>
      <c r="B174" s="221"/>
      <c r="C174" s="221"/>
      <c r="D174" s="221"/>
      <c r="E174" s="221"/>
      <c r="F174" s="221"/>
      <c r="G174" s="229" t="s">
        <v>126</v>
      </c>
      <c r="H174" s="229"/>
      <c r="I174" s="229"/>
    </row>
    <row r="175" spans="1:9" s="109" customFormat="1" ht="112.5" customHeight="1">
      <c r="A175" s="228"/>
      <c r="B175" s="228"/>
      <c r="C175" s="228"/>
      <c r="D175" s="228"/>
      <c r="E175" s="228"/>
      <c r="F175" s="228"/>
      <c r="G175" s="229" t="s">
        <v>127</v>
      </c>
      <c r="H175" s="229"/>
      <c r="I175" s="229"/>
    </row>
    <row r="176" spans="1:9" s="109" customFormat="1" ht="135.75" customHeight="1">
      <c r="A176" s="228" t="s">
        <v>128</v>
      </c>
      <c r="B176" s="228"/>
      <c r="C176" s="228"/>
      <c r="D176" s="228"/>
      <c r="E176" s="228"/>
      <c r="F176" s="228"/>
      <c r="G176" s="229" t="s">
        <v>129</v>
      </c>
      <c r="H176" s="229"/>
      <c r="I176" s="229"/>
    </row>
    <row r="177" spans="1:9" s="109" customFormat="1" ht="24.75" customHeight="1">
      <c r="A177" s="230" t="s">
        <v>130</v>
      </c>
      <c r="B177" s="230"/>
      <c r="C177" s="230"/>
      <c r="D177" s="230"/>
      <c r="E177" s="230"/>
      <c r="F177" s="230"/>
      <c r="G177" s="230"/>
      <c r="H177" s="230"/>
      <c r="I177" s="230"/>
    </row>
    <row r="178" spans="1:9" s="109" customFormat="1" ht="20.25" customHeight="1">
      <c r="A178" s="221" t="s">
        <v>131</v>
      </c>
      <c r="B178" s="221"/>
      <c r="C178" s="221"/>
      <c r="D178" s="221"/>
      <c r="E178" s="221"/>
      <c r="F178" s="221"/>
      <c r="G178" s="221"/>
      <c r="H178" s="222" t="s">
        <v>65</v>
      </c>
      <c r="I178" s="223"/>
    </row>
    <row r="179" spans="1:9" s="109" customFormat="1" ht="20.25" customHeight="1">
      <c r="A179" s="221" t="s">
        <v>132</v>
      </c>
      <c r="B179" s="221"/>
      <c r="C179" s="221"/>
      <c r="D179" s="221"/>
      <c r="E179" s="221"/>
      <c r="F179" s="221"/>
      <c r="G179" s="221"/>
      <c r="H179" s="222" t="s">
        <v>65</v>
      </c>
      <c r="I179" s="223"/>
    </row>
    <row r="180" spans="1:9" s="109" customFormat="1" ht="20.25" customHeight="1">
      <c r="A180" s="221" t="s">
        <v>133</v>
      </c>
      <c r="B180" s="221"/>
      <c r="C180" s="221"/>
      <c r="D180" s="221"/>
      <c r="E180" s="221"/>
      <c r="F180" s="221"/>
      <c r="G180" s="221"/>
      <c r="H180" s="221" t="s">
        <v>65</v>
      </c>
      <c r="I180" s="221"/>
    </row>
    <row r="181" spans="1:9" s="109" customFormat="1">
      <c r="A181" s="112"/>
      <c r="B181" s="112"/>
      <c r="C181" s="112"/>
    </row>
    <row r="182" spans="1:9" s="109" customFormat="1">
      <c r="A182" s="112" t="s">
        <v>179</v>
      </c>
      <c r="B182" s="112"/>
      <c r="C182" s="112"/>
    </row>
    <row r="183" spans="1:9" s="109" customFormat="1">
      <c r="A183" s="126"/>
      <c r="B183" s="112"/>
      <c r="C183" s="112"/>
    </row>
    <row r="184" spans="1:9" s="109" customFormat="1">
      <c r="A184" s="112" t="s">
        <v>180</v>
      </c>
      <c r="B184" s="112"/>
      <c r="C184" s="112"/>
    </row>
    <row r="185" spans="1:9" s="109" customFormat="1">
      <c r="A185" s="157" t="s">
        <v>181</v>
      </c>
      <c r="B185" s="112"/>
      <c r="C185" s="112"/>
    </row>
  </sheetData>
  <sheetProtection algorithmName="SHA-512" hashValue="0wy6M0/CI64MZ4ZIo8XaqPxsCNE8vJRVmPz3glHFogheofHKsJ6d1fEo4TfBn9Zhq/mwqcLIhr0U5BnjXpZ/3w==" saltValue="9ZuEe+9fT8xS5DYm4ASgFg==" spinCount="100000" sheet="1" objects="1" scenarios="1" formatCells="0" formatColumns="0" formatRows="0"/>
  <mergeCells count="199">
    <mergeCell ref="H3:I3"/>
    <mergeCell ref="A5:I5"/>
    <mergeCell ref="E6:F6"/>
    <mergeCell ref="A8:I8"/>
    <mergeCell ref="C9:I9"/>
    <mergeCell ref="C10:I10"/>
    <mergeCell ref="C11:I11"/>
    <mergeCell ref="C12:I12"/>
    <mergeCell ref="C13:I13"/>
    <mergeCell ref="C14:I14"/>
    <mergeCell ref="C15:I15"/>
    <mergeCell ref="A16:A18"/>
    <mergeCell ref="B16:B18"/>
    <mergeCell ref="C16:E16"/>
    <mergeCell ref="F16:I16"/>
    <mergeCell ref="C17:E17"/>
    <mergeCell ref="F17:I17"/>
    <mergeCell ref="C18:E18"/>
    <mergeCell ref="F18:I18"/>
    <mergeCell ref="A19:A21"/>
    <mergeCell ref="B19:B21"/>
    <mergeCell ref="C19:E19"/>
    <mergeCell ref="F19:I19"/>
    <mergeCell ref="D20:E20"/>
    <mergeCell ref="G20:I20"/>
    <mergeCell ref="D21:E21"/>
    <mergeCell ref="I52:I53"/>
    <mergeCell ref="A54:B54"/>
    <mergeCell ref="E54:H54"/>
    <mergeCell ref="G21:I21"/>
    <mergeCell ref="C22:I22"/>
    <mergeCell ref="C23:I23"/>
    <mergeCell ref="C24:I24"/>
    <mergeCell ref="C25:I25"/>
    <mergeCell ref="A51:I51"/>
    <mergeCell ref="A34:I34"/>
    <mergeCell ref="A35:B36"/>
    <mergeCell ref="C35:D35"/>
    <mergeCell ref="E35:H36"/>
    <mergeCell ref="I35:I36"/>
    <mergeCell ref="A37:B37"/>
    <mergeCell ref="E37:H37"/>
    <mergeCell ref="A38:B38"/>
    <mergeCell ref="A55:B55"/>
    <mergeCell ref="E55:H55"/>
    <mergeCell ref="A56:B56"/>
    <mergeCell ref="E56:H56"/>
    <mergeCell ref="A57:B57"/>
    <mergeCell ref="E57:H57"/>
    <mergeCell ref="A52:B53"/>
    <mergeCell ref="C52:D52"/>
    <mergeCell ref="E52:H53"/>
    <mergeCell ref="A61:H61"/>
    <mergeCell ref="A80:I80"/>
    <mergeCell ref="A81:I81"/>
    <mergeCell ref="A82:B82"/>
    <mergeCell ref="C82:E82"/>
    <mergeCell ref="G82:H82"/>
    <mergeCell ref="A58:B58"/>
    <mergeCell ref="E58:H58"/>
    <mergeCell ref="A59:B59"/>
    <mergeCell ref="E59:H59"/>
    <mergeCell ref="A60:B60"/>
    <mergeCell ref="E60:H60"/>
    <mergeCell ref="A87:H87"/>
    <mergeCell ref="A88:I88"/>
    <mergeCell ref="A89:G89"/>
    <mergeCell ref="A90:G90"/>
    <mergeCell ref="A91:G91"/>
    <mergeCell ref="A92:G92"/>
    <mergeCell ref="A83:B84"/>
    <mergeCell ref="C83:E83"/>
    <mergeCell ref="G83:H83"/>
    <mergeCell ref="C84:E84"/>
    <mergeCell ref="G84:H84"/>
    <mergeCell ref="A85:B86"/>
    <mergeCell ref="C85:E85"/>
    <mergeCell ref="G85:H85"/>
    <mergeCell ref="C86:E86"/>
    <mergeCell ref="G86:H86"/>
    <mergeCell ref="A98:B98"/>
    <mergeCell ref="A99:B99"/>
    <mergeCell ref="A100:B100"/>
    <mergeCell ref="A101:D101"/>
    <mergeCell ref="F101:H101"/>
    <mergeCell ref="A102:E102"/>
    <mergeCell ref="F102:I102"/>
    <mergeCell ref="A93:G93"/>
    <mergeCell ref="A94:H94"/>
    <mergeCell ref="A95:E95"/>
    <mergeCell ref="F95:I95"/>
    <mergeCell ref="A96:E96"/>
    <mergeCell ref="F96:I96"/>
    <mergeCell ref="A107:D107"/>
    <mergeCell ref="F107:H107"/>
    <mergeCell ref="A108:G108"/>
    <mergeCell ref="H108:I108"/>
    <mergeCell ref="A109:G109"/>
    <mergeCell ref="H109:I109"/>
    <mergeCell ref="A103:B103"/>
    <mergeCell ref="A104:D104"/>
    <mergeCell ref="F104:H104"/>
    <mergeCell ref="A105:E105"/>
    <mergeCell ref="F105:I105"/>
    <mergeCell ref="A106:B106"/>
    <mergeCell ref="A115:I115"/>
    <mergeCell ref="A116:E116"/>
    <mergeCell ref="F116:I116"/>
    <mergeCell ref="A117:C117"/>
    <mergeCell ref="D117:D118"/>
    <mergeCell ref="E117:E118"/>
    <mergeCell ref="F117:G117"/>
    <mergeCell ref="H117:H118"/>
    <mergeCell ref="I117:I118"/>
    <mergeCell ref="A118:C118"/>
    <mergeCell ref="I119:I120"/>
    <mergeCell ref="A120:C120"/>
    <mergeCell ref="F120:G120"/>
    <mergeCell ref="A121:E121"/>
    <mergeCell ref="F121:I121"/>
    <mergeCell ref="A122:C122"/>
    <mergeCell ref="F122:G122"/>
    <mergeCell ref="F118:G118"/>
    <mergeCell ref="A119:C119"/>
    <mergeCell ref="D119:D120"/>
    <mergeCell ref="E119:E120"/>
    <mergeCell ref="F119:G119"/>
    <mergeCell ref="H119:H120"/>
    <mergeCell ref="A135:I135"/>
    <mergeCell ref="A136:F136"/>
    <mergeCell ref="H136:I136"/>
    <mergeCell ref="A123:E123"/>
    <mergeCell ref="F123:I123"/>
    <mergeCell ref="A124:E124"/>
    <mergeCell ref="F124:I124"/>
    <mergeCell ref="A125:D125"/>
    <mergeCell ref="F125:H125"/>
    <mergeCell ref="A179:G179"/>
    <mergeCell ref="H179:I179"/>
    <mergeCell ref="A180:G180"/>
    <mergeCell ref="H180:I180"/>
    <mergeCell ref="A173:I173"/>
    <mergeCell ref="A174:F174"/>
    <mergeCell ref="G174:I174"/>
    <mergeCell ref="A175:F175"/>
    <mergeCell ref="G175:I175"/>
    <mergeCell ref="A176:F176"/>
    <mergeCell ref="G176:I176"/>
    <mergeCell ref="A177:I177"/>
    <mergeCell ref="A178:G178"/>
    <mergeCell ref="H178:I178"/>
    <mergeCell ref="H143:I143"/>
    <mergeCell ref="A43:B43"/>
    <mergeCell ref="E43:H43"/>
    <mergeCell ref="A44:B44"/>
    <mergeCell ref="E44:H44"/>
    <mergeCell ref="A144:F144"/>
    <mergeCell ref="H144:I144"/>
    <mergeCell ref="A145:F145"/>
    <mergeCell ref="H145:I145"/>
    <mergeCell ref="A140:F140"/>
    <mergeCell ref="H140:I140"/>
    <mergeCell ref="A141:F141"/>
    <mergeCell ref="H141:I141"/>
    <mergeCell ref="A142:F142"/>
    <mergeCell ref="H142:I142"/>
    <mergeCell ref="A137:F137"/>
    <mergeCell ref="H137:I137"/>
    <mergeCell ref="A138:F138"/>
    <mergeCell ref="H138:I138"/>
    <mergeCell ref="A139:F139"/>
    <mergeCell ref="H139:I139"/>
    <mergeCell ref="A126:G126"/>
    <mergeCell ref="H126:I126"/>
    <mergeCell ref="A134:I134"/>
    <mergeCell ref="E38:H38"/>
    <mergeCell ref="A39:B39"/>
    <mergeCell ref="E39:H39"/>
    <mergeCell ref="A159:I160"/>
    <mergeCell ref="A161:I162"/>
    <mergeCell ref="A165:C165"/>
    <mergeCell ref="G165:H165"/>
    <mergeCell ref="G166:H166"/>
    <mergeCell ref="A172:I172"/>
    <mergeCell ref="A45:B45"/>
    <mergeCell ref="E45:H45"/>
    <mergeCell ref="A40:B40"/>
    <mergeCell ref="E40:H40"/>
    <mergeCell ref="A41:B41"/>
    <mergeCell ref="E41:H41"/>
    <mergeCell ref="A42:B42"/>
    <mergeCell ref="E42:H42"/>
    <mergeCell ref="A148:I148"/>
    <mergeCell ref="A149:I149"/>
    <mergeCell ref="A151:I151"/>
    <mergeCell ref="A153:I154"/>
    <mergeCell ref="A155:I156"/>
    <mergeCell ref="A157:I158"/>
    <mergeCell ref="A143:F143"/>
  </mergeCells>
  <pageMargins left="0.78740157480314965" right="0.19685039370078741" top="0.74803149606299213" bottom="0.35433070866141736" header="0.31496062992125984" footer="0.31496062992125984"/>
  <pageSetup paperSize="9" scale="68" orientation="portrait" r:id="rId1"/>
  <headerFooter>
    <oddFooter>&amp;LUNIT KEWANGAN 
PDT HULU SELANGOR</oddFooter>
  </headerFooter>
  <rowBreaks count="6" manualBreakCount="6">
    <brk id="29" max="8" man="1"/>
    <brk id="46" max="8" man="1"/>
    <brk id="75" max="8" man="1"/>
    <brk id="110" max="8" man="1"/>
    <brk id="129" max="8" man="1"/>
    <brk id="167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2"/>
  <sheetViews>
    <sheetView view="pageBreakPreview" topLeftCell="A91" zoomScaleNormal="100" zoomScaleSheetLayoutView="100" workbookViewId="0">
      <selection activeCell="C9" sqref="C9:I9"/>
    </sheetView>
  </sheetViews>
  <sheetFormatPr defaultRowHeight="14.25"/>
  <cols>
    <col min="1" max="1" width="24.5" style="109" customWidth="1"/>
    <col min="2" max="2" width="1.5" style="109" customWidth="1"/>
    <col min="3" max="3" width="16.83203125" style="109" customWidth="1"/>
    <col min="4" max="4" width="15.5" style="109" customWidth="1"/>
    <col min="5" max="5" width="17.1640625" style="109" customWidth="1"/>
    <col min="6" max="6" width="25" style="109" customWidth="1"/>
    <col min="7" max="7" width="16.6640625" style="109" customWidth="1"/>
    <col min="8" max="8" width="13.83203125" style="109" customWidth="1"/>
    <col min="9" max="9" width="16.83203125" style="109" customWidth="1"/>
    <col min="10" max="10" width="5.83203125" style="109" customWidth="1"/>
    <col min="11" max="11" width="9.33203125" style="109"/>
    <col min="12" max="16384" width="9.33203125" style="112"/>
  </cols>
  <sheetData>
    <row r="1" spans="1:11" ht="15">
      <c r="A1" s="108" t="s">
        <v>0</v>
      </c>
      <c r="B1" s="108"/>
      <c r="I1" s="110" t="s">
        <v>1</v>
      </c>
      <c r="K1" s="111"/>
    </row>
    <row r="3" spans="1:11" ht="15" customHeight="1">
      <c r="A3" s="108"/>
      <c r="B3" s="108"/>
      <c r="C3" s="108"/>
      <c r="D3" s="108"/>
      <c r="E3" s="108"/>
      <c r="F3" s="108"/>
      <c r="G3" s="108"/>
      <c r="H3" s="381" t="s">
        <v>2</v>
      </c>
      <c r="I3" s="381"/>
    </row>
    <row r="4" spans="1:11">
      <c r="I4" s="114"/>
    </row>
    <row r="5" spans="1:11" ht="15.75" customHeight="1">
      <c r="A5" s="382" t="s">
        <v>3</v>
      </c>
      <c r="B5" s="382"/>
      <c r="C5" s="382"/>
      <c r="D5" s="382"/>
      <c r="E5" s="382"/>
      <c r="F5" s="382"/>
      <c r="G5" s="382"/>
      <c r="H5" s="382"/>
      <c r="I5" s="382"/>
    </row>
    <row r="6" spans="1:11" ht="20.25" customHeight="1">
      <c r="A6" s="112"/>
      <c r="B6" s="112"/>
      <c r="C6" s="112"/>
      <c r="D6" s="115" t="s">
        <v>4</v>
      </c>
      <c r="E6" s="383" t="s">
        <v>201</v>
      </c>
      <c r="F6" s="383"/>
      <c r="G6" s="116">
        <v>2025</v>
      </c>
      <c r="H6" s="112"/>
      <c r="I6" s="112"/>
    </row>
    <row r="7" spans="1:11" ht="15">
      <c r="A7" s="117"/>
      <c r="B7" s="117"/>
      <c r="C7" s="117"/>
      <c r="D7" s="117"/>
      <c r="E7" s="117"/>
      <c r="F7" s="117"/>
      <c r="G7" s="117"/>
      <c r="H7" s="117"/>
      <c r="I7" s="117"/>
    </row>
    <row r="8" spans="1:11" ht="30.75" customHeight="1">
      <c r="A8" s="354" t="s">
        <v>5</v>
      </c>
      <c r="B8" s="355"/>
      <c r="C8" s="355"/>
      <c r="D8" s="355"/>
      <c r="E8" s="355"/>
      <c r="F8" s="355"/>
      <c r="G8" s="355"/>
      <c r="H8" s="355"/>
      <c r="I8" s="357"/>
    </row>
    <row r="9" spans="1:11" ht="30" customHeight="1">
      <c r="A9" s="118" t="s">
        <v>200</v>
      </c>
      <c r="B9" s="119" t="s">
        <v>6</v>
      </c>
      <c r="C9" s="372"/>
      <c r="D9" s="372"/>
      <c r="E9" s="372"/>
      <c r="F9" s="372"/>
      <c r="G9" s="372"/>
      <c r="H9" s="372"/>
      <c r="I9" s="373"/>
    </row>
    <row r="10" spans="1:11" ht="30" customHeight="1">
      <c r="A10" s="118" t="s">
        <v>7</v>
      </c>
      <c r="B10" s="119" t="s">
        <v>6</v>
      </c>
      <c r="C10" s="372"/>
      <c r="D10" s="372"/>
      <c r="E10" s="372"/>
      <c r="F10" s="372"/>
      <c r="G10" s="372"/>
      <c r="H10" s="372"/>
      <c r="I10" s="373"/>
    </row>
    <row r="11" spans="1:11" ht="30" customHeight="1">
      <c r="A11" s="118" t="s">
        <v>8</v>
      </c>
      <c r="B11" s="119" t="s">
        <v>6</v>
      </c>
      <c r="C11" s="372"/>
      <c r="D11" s="372"/>
      <c r="E11" s="372"/>
      <c r="F11" s="372"/>
      <c r="G11" s="372"/>
      <c r="H11" s="372"/>
      <c r="I11" s="373"/>
    </row>
    <row r="12" spans="1:11" ht="30" customHeight="1">
      <c r="A12" s="118" t="s">
        <v>9</v>
      </c>
      <c r="B12" s="119" t="s">
        <v>6</v>
      </c>
      <c r="C12" s="372"/>
      <c r="D12" s="372"/>
      <c r="E12" s="372"/>
      <c r="F12" s="372"/>
      <c r="G12" s="372"/>
      <c r="H12" s="372"/>
      <c r="I12" s="373"/>
    </row>
    <row r="13" spans="1:11" ht="30" customHeight="1">
      <c r="A13" s="118" t="s">
        <v>10</v>
      </c>
      <c r="B13" s="119" t="s">
        <v>6</v>
      </c>
      <c r="C13" s="372"/>
      <c r="D13" s="372"/>
      <c r="E13" s="372"/>
      <c r="F13" s="372"/>
      <c r="G13" s="372"/>
      <c r="H13" s="372"/>
      <c r="I13" s="373"/>
    </row>
    <row r="14" spans="1:11" ht="30" customHeight="1">
      <c r="A14" s="118" t="s">
        <v>11</v>
      </c>
      <c r="B14" s="119" t="s">
        <v>6</v>
      </c>
      <c r="C14" s="372"/>
      <c r="D14" s="372"/>
      <c r="E14" s="372"/>
      <c r="F14" s="372"/>
      <c r="G14" s="372"/>
      <c r="H14" s="372"/>
      <c r="I14" s="373"/>
    </row>
    <row r="15" spans="1:11" ht="30" customHeight="1">
      <c r="A15" s="118" t="s">
        <v>12</v>
      </c>
      <c r="B15" s="119" t="s">
        <v>6</v>
      </c>
      <c r="C15" s="372"/>
      <c r="D15" s="372"/>
      <c r="E15" s="372"/>
      <c r="F15" s="372"/>
      <c r="G15" s="372"/>
      <c r="H15" s="372"/>
      <c r="I15" s="373"/>
    </row>
    <row r="16" spans="1:11" ht="28.5" customHeight="1">
      <c r="A16" s="366" t="s">
        <v>13</v>
      </c>
      <c r="B16" s="374"/>
      <c r="C16" s="377" t="s">
        <v>198</v>
      </c>
      <c r="D16" s="378"/>
      <c r="E16" s="378"/>
      <c r="F16" s="379"/>
      <c r="G16" s="379"/>
      <c r="H16" s="379"/>
      <c r="I16" s="380"/>
    </row>
    <row r="17" spans="1:10" s="109" customFormat="1" ht="28.5" customHeight="1">
      <c r="A17" s="367"/>
      <c r="B17" s="375"/>
      <c r="C17" s="377" t="s">
        <v>14</v>
      </c>
      <c r="D17" s="378"/>
      <c r="E17" s="378"/>
      <c r="F17" s="379"/>
      <c r="G17" s="379"/>
      <c r="H17" s="379"/>
      <c r="I17" s="380"/>
    </row>
    <row r="18" spans="1:10" s="109" customFormat="1" ht="28.5" customHeight="1">
      <c r="A18" s="368"/>
      <c r="B18" s="376"/>
      <c r="C18" s="384" t="s">
        <v>199</v>
      </c>
      <c r="D18" s="385"/>
      <c r="E18" s="385"/>
      <c r="F18" s="386">
        <f>F16+F17</f>
        <v>0</v>
      </c>
      <c r="G18" s="386"/>
      <c r="H18" s="386"/>
      <c r="I18" s="387"/>
    </row>
    <row r="19" spans="1:10" s="109" customFormat="1" ht="24" customHeight="1">
      <c r="A19" s="366" t="s">
        <v>15</v>
      </c>
      <c r="B19" s="369"/>
      <c r="C19" s="224" t="s">
        <v>137</v>
      </c>
      <c r="D19" s="225"/>
      <c r="E19" s="226"/>
      <c r="F19" s="224" t="s">
        <v>16</v>
      </c>
      <c r="G19" s="225"/>
      <c r="H19" s="225"/>
      <c r="I19" s="226"/>
    </row>
    <row r="20" spans="1:10" s="109" customFormat="1" ht="35.25" customHeight="1">
      <c r="A20" s="367"/>
      <c r="B20" s="370"/>
      <c r="C20" s="120" t="s">
        <v>17</v>
      </c>
      <c r="D20" s="222"/>
      <c r="E20" s="223"/>
      <c r="F20" s="120" t="s">
        <v>17</v>
      </c>
      <c r="G20" s="222"/>
      <c r="H20" s="227"/>
      <c r="I20" s="223"/>
    </row>
    <row r="21" spans="1:10" s="109" customFormat="1" ht="35.25" customHeight="1">
      <c r="A21" s="368"/>
      <c r="B21" s="371"/>
      <c r="C21" s="120" t="s">
        <v>18</v>
      </c>
      <c r="D21" s="222"/>
      <c r="E21" s="223"/>
      <c r="F21" s="120" t="s">
        <v>18</v>
      </c>
      <c r="G21" s="222"/>
      <c r="H21" s="227"/>
      <c r="I21" s="223"/>
    </row>
    <row r="22" spans="1:10" s="109" customFormat="1" ht="53.25" customHeight="1">
      <c r="A22" s="118" t="s">
        <v>19</v>
      </c>
      <c r="B22" s="121"/>
      <c r="C22" s="348"/>
      <c r="D22" s="349"/>
      <c r="E22" s="349"/>
      <c r="F22" s="349"/>
      <c r="G22" s="349"/>
      <c r="H22" s="349"/>
      <c r="I22" s="350"/>
    </row>
    <row r="23" spans="1:10" s="109" customFormat="1" ht="66" customHeight="1">
      <c r="A23" s="118" t="s">
        <v>20</v>
      </c>
      <c r="B23" s="121"/>
      <c r="C23" s="351"/>
      <c r="D23" s="352"/>
      <c r="E23" s="352"/>
      <c r="F23" s="352"/>
      <c r="G23" s="352"/>
      <c r="H23" s="352"/>
      <c r="I23" s="353"/>
    </row>
    <row r="24" spans="1:10" s="109" customFormat="1" ht="61.5" customHeight="1">
      <c r="A24" s="118" t="s">
        <v>21</v>
      </c>
      <c r="B24" s="121"/>
      <c r="C24" s="351"/>
      <c r="D24" s="352"/>
      <c r="E24" s="352"/>
      <c r="F24" s="352"/>
      <c r="G24" s="352"/>
      <c r="H24" s="352"/>
      <c r="I24" s="353"/>
    </row>
    <row r="25" spans="1:10" s="109" customFormat="1" ht="101.25" customHeight="1">
      <c r="A25" s="122" t="s">
        <v>166</v>
      </c>
      <c r="B25" s="123"/>
      <c r="C25" s="351"/>
      <c r="D25" s="352"/>
      <c r="E25" s="352"/>
      <c r="F25" s="352"/>
      <c r="G25" s="352"/>
      <c r="H25" s="352"/>
      <c r="I25" s="353"/>
    </row>
    <row r="27" spans="1:10" s="109" customFormat="1">
      <c r="A27" s="112" t="s">
        <v>167</v>
      </c>
      <c r="B27" s="112"/>
    </row>
    <row r="28" spans="1:10" s="109" customFormat="1">
      <c r="A28" s="112" t="s">
        <v>168</v>
      </c>
      <c r="B28" s="112"/>
    </row>
    <row r="29" spans="1:10" s="109" customFormat="1">
      <c r="A29" s="112"/>
      <c r="B29" s="112"/>
    </row>
    <row r="30" spans="1:10" s="109" customFormat="1">
      <c r="A30" s="112"/>
      <c r="B30" s="112"/>
    </row>
    <row r="31" spans="1:10" s="109" customFormat="1" ht="15">
      <c r="A31" s="124" t="s">
        <v>25</v>
      </c>
      <c r="B31" s="124"/>
      <c r="C31" s="125"/>
      <c r="D31" s="125"/>
      <c r="E31" s="125"/>
      <c r="F31" s="126"/>
      <c r="G31" s="126"/>
      <c r="H31" s="126"/>
      <c r="I31" s="127" t="s">
        <v>26</v>
      </c>
      <c r="J31" s="126"/>
    </row>
    <row r="32" spans="1:10" s="109" customForma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</row>
    <row r="33" spans="1:10" s="109" customFormat="1">
      <c r="A33" s="126"/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109" customFormat="1" ht="29.25" customHeight="1">
      <c r="A34" s="354" t="s">
        <v>27</v>
      </c>
      <c r="B34" s="355"/>
      <c r="C34" s="355"/>
      <c r="D34" s="355"/>
      <c r="E34" s="356"/>
      <c r="F34" s="356"/>
      <c r="G34" s="356"/>
      <c r="H34" s="356"/>
      <c r="I34" s="357"/>
      <c r="J34" s="112"/>
    </row>
    <row r="35" spans="1:10" s="109" customFormat="1" ht="20.25" customHeight="1">
      <c r="A35" s="358" t="s">
        <v>28</v>
      </c>
      <c r="B35" s="359"/>
      <c r="C35" s="354" t="s">
        <v>29</v>
      </c>
      <c r="D35" s="355"/>
      <c r="E35" s="288" t="s">
        <v>30</v>
      </c>
      <c r="F35" s="289"/>
      <c r="G35" s="289"/>
      <c r="H35" s="290"/>
      <c r="I35" s="359" t="s">
        <v>31</v>
      </c>
      <c r="J35" s="112"/>
    </row>
    <row r="36" spans="1:10" s="109" customFormat="1" ht="20.25" customHeight="1">
      <c r="A36" s="360"/>
      <c r="B36" s="361"/>
      <c r="C36" s="128" t="s">
        <v>32</v>
      </c>
      <c r="D36" s="128" t="s">
        <v>33</v>
      </c>
      <c r="E36" s="362"/>
      <c r="F36" s="363"/>
      <c r="G36" s="363"/>
      <c r="H36" s="364"/>
      <c r="I36" s="365"/>
      <c r="J36" s="112"/>
    </row>
    <row r="37" spans="1:10" s="109" customFormat="1" ht="96" customHeight="1">
      <c r="A37" s="221"/>
      <c r="B37" s="221"/>
      <c r="C37" s="129"/>
      <c r="D37" s="129"/>
      <c r="E37" s="235"/>
      <c r="F37" s="235"/>
      <c r="G37" s="235"/>
      <c r="H37" s="235"/>
      <c r="I37" s="130"/>
      <c r="J37" s="112"/>
    </row>
    <row r="38" spans="1:10" s="109" customFormat="1" ht="96" customHeight="1">
      <c r="A38" s="221"/>
      <c r="B38" s="221"/>
      <c r="C38" s="129"/>
      <c r="D38" s="129"/>
      <c r="E38" s="228"/>
      <c r="F38" s="228"/>
      <c r="G38" s="228"/>
      <c r="H38" s="228"/>
      <c r="I38" s="130"/>
      <c r="J38" s="112"/>
    </row>
    <row r="39" spans="1:10" s="109" customFormat="1" ht="96" customHeight="1">
      <c r="A39" s="221"/>
      <c r="B39" s="221"/>
      <c r="C39" s="129"/>
      <c r="D39" s="129"/>
      <c r="E39" s="235"/>
      <c r="F39" s="235"/>
      <c r="G39" s="235"/>
      <c r="H39" s="235"/>
      <c r="I39" s="130"/>
      <c r="J39" s="112"/>
    </row>
    <row r="40" spans="1:10" s="109" customFormat="1" ht="96" customHeight="1">
      <c r="A40" s="224"/>
      <c r="B40" s="226"/>
      <c r="C40" s="129"/>
      <c r="D40" s="129"/>
      <c r="E40" s="388"/>
      <c r="F40" s="389"/>
      <c r="G40" s="389"/>
      <c r="H40" s="390"/>
      <c r="I40" s="130"/>
      <c r="J40" s="112"/>
    </row>
    <row r="41" spans="1:10" s="109" customFormat="1" ht="96" customHeight="1">
      <c r="A41" s="224"/>
      <c r="B41" s="226"/>
      <c r="C41" s="129"/>
      <c r="D41" s="129"/>
      <c r="E41" s="388"/>
      <c r="F41" s="389"/>
      <c r="G41" s="389"/>
      <c r="H41" s="390"/>
      <c r="I41" s="130"/>
      <c r="J41" s="112"/>
    </row>
    <row r="42" spans="1:10" s="109" customFormat="1" ht="96" customHeight="1">
      <c r="A42" s="224"/>
      <c r="B42" s="226"/>
      <c r="C42" s="129"/>
      <c r="D42" s="129"/>
      <c r="E42" s="388"/>
      <c r="F42" s="389"/>
      <c r="G42" s="389"/>
      <c r="H42" s="390"/>
      <c r="I42" s="130"/>
      <c r="J42" s="112"/>
    </row>
    <row r="43" spans="1:10" s="109" customFormat="1" ht="96" customHeight="1">
      <c r="A43" s="224"/>
      <c r="B43" s="226"/>
      <c r="C43" s="129"/>
      <c r="D43" s="129"/>
      <c r="E43" s="388"/>
      <c r="F43" s="389"/>
      <c r="G43" s="389"/>
      <c r="H43" s="390"/>
      <c r="I43" s="130"/>
      <c r="J43" s="112"/>
    </row>
    <row r="44" spans="1:10" s="109" customFormat="1" ht="96" customHeight="1">
      <c r="A44" s="224"/>
      <c r="B44" s="226"/>
      <c r="C44" s="129"/>
      <c r="D44" s="129"/>
      <c r="E44" s="388"/>
      <c r="F44" s="389"/>
      <c r="G44" s="389"/>
      <c r="H44" s="390"/>
      <c r="I44" s="130"/>
      <c r="J44" s="112"/>
    </row>
    <row r="45" spans="1:10" s="109" customFormat="1" ht="96" customHeight="1">
      <c r="A45" s="224"/>
      <c r="B45" s="226"/>
      <c r="C45" s="129"/>
      <c r="D45" s="129"/>
      <c r="E45" s="388"/>
      <c r="F45" s="389"/>
      <c r="G45" s="389"/>
      <c r="H45" s="390"/>
      <c r="I45" s="130"/>
      <c r="J45" s="112"/>
    </row>
    <row r="46" spans="1:10" s="109" customFormat="1">
      <c r="A46" s="112"/>
      <c r="B46" s="112"/>
    </row>
    <row r="47" spans="1:10" s="109" customFormat="1">
      <c r="A47" s="112"/>
      <c r="B47" s="112"/>
    </row>
    <row r="48" spans="1:10" s="109" customFormat="1" ht="15">
      <c r="A48" s="124" t="s">
        <v>25</v>
      </c>
      <c r="B48" s="124"/>
      <c r="C48" s="125"/>
      <c r="D48" s="125"/>
      <c r="E48" s="125"/>
      <c r="F48" s="126"/>
      <c r="G48" s="126"/>
      <c r="H48" s="126"/>
      <c r="I48" s="127" t="s">
        <v>26</v>
      </c>
      <c r="J48" s="126"/>
    </row>
    <row r="49" spans="1:10" s="109" customFormat="1">
      <c r="A49" s="126"/>
      <c r="B49" s="126"/>
      <c r="C49" s="126"/>
      <c r="D49" s="126"/>
      <c r="E49" s="126"/>
      <c r="F49" s="126"/>
      <c r="G49" s="126"/>
      <c r="H49" s="126"/>
      <c r="I49" s="126"/>
      <c r="J49" s="126"/>
    </row>
    <row r="50" spans="1:10" s="109" customFormat="1">
      <c r="A50" s="126"/>
      <c r="B50" s="126"/>
      <c r="C50" s="126"/>
      <c r="D50" s="126"/>
      <c r="E50" s="126"/>
      <c r="F50" s="126"/>
      <c r="G50" s="126"/>
      <c r="H50" s="126"/>
      <c r="I50" s="126"/>
      <c r="J50" s="126"/>
    </row>
    <row r="51" spans="1:10" s="109" customFormat="1" ht="29.25" customHeight="1">
      <c r="A51" s="354" t="s">
        <v>27</v>
      </c>
      <c r="B51" s="355"/>
      <c r="C51" s="355"/>
      <c r="D51" s="355"/>
      <c r="E51" s="356"/>
      <c r="F51" s="356"/>
      <c r="G51" s="356"/>
      <c r="H51" s="356"/>
      <c r="I51" s="357"/>
      <c r="J51" s="112"/>
    </row>
    <row r="52" spans="1:10" s="109" customFormat="1" ht="20.25" customHeight="1">
      <c r="A52" s="358" t="s">
        <v>28</v>
      </c>
      <c r="B52" s="359"/>
      <c r="C52" s="354" t="s">
        <v>29</v>
      </c>
      <c r="D52" s="355"/>
      <c r="E52" s="288" t="s">
        <v>30</v>
      </c>
      <c r="F52" s="289"/>
      <c r="G52" s="289"/>
      <c r="H52" s="290"/>
      <c r="I52" s="391" t="s">
        <v>31</v>
      </c>
      <c r="J52" s="112"/>
    </row>
    <row r="53" spans="1:10" s="109" customFormat="1" ht="20.25" customHeight="1">
      <c r="A53" s="360"/>
      <c r="B53" s="361"/>
      <c r="C53" s="128" t="s">
        <v>32</v>
      </c>
      <c r="D53" s="128" t="s">
        <v>33</v>
      </c>
      <c r="E53" s="362"/>
      <c r="F53" s="363"/>
      <c r="G53" s="363"/>
      <c r="H53" s="364"/>
      <c r="I53" s="365"/>
      <c r="J53" s="112"/>
    </row>
    <row r="54" spans="1:10" s="109" customFormat="1" ht="96" customHeight="1">
      <c r="A54" s="221"/>
      <c r="B54" s="221"/>
      <c r="C54" s="129"/>
      <c r="D54" s="129"/>
      <c r="E54" s="235"/>
      <c r="F54" s="235"/>
      <c r="G54" s="235"/>
      <c r="H54" s="235"/>
      <c r="I54" s="130"/>
      <c r="J54" s="112"/>
    </row>
    <row r="55" spans="1:10" s="109" customFormat="1" ht="96" customHeight="1">
      <c r="A55" s="221"/>
      <c r="B55" s="221"/>
      <c r="C55" s="129"/>
      <c r="D55" s="129"/>
      <c r="E55" s="228"/>
      <c r="F55" s="228"/>
      <c r="G55" s="228"/>
      <c r="H55" s="228"/>
      <c r="I55" s="130"/>
      <c r="J55" s="112"/>
    </row>
    <row r="56" spans="1:10" s="109" customFormat="1" ht="96" customHeight="1">
      <c r="A56" s="221"/>
      <c r="B56" s="221"/>
      <c r="C56" s="129"/>
      <c r="D56" s="129"/>
      <c r="E56" s="235"/>
      <c r="F56" s="235"/>
      <c r="G56" s="235"/>
      <c r="H56" s="235"/>
      <c r="I56" s="130"/>
      <c r="J56" s="112"/>
    </row>
    <row r="57" spans="1:10" s="109" customFormat="1" ht="96" customHeight="1">
      <c r="A57" s="224"/>
      <c r="B57" s="226"/>
      <c r="C57" s="129"/>
      <c r="D57" s="129"/>
      <c r="E57" s="388"/>
      <c r="F57" s="389"/>
      <c r="G57" s="389"/>
      <c r="H57" s="390"/>
      <c r="I57" s="130"/>
      <c r="J57" s="112"/>
    </row>
    <row r="58" spans="1:10" s="109" customFormat="1" ht="96" customHeight="1">
      <c r="A58" s="224"/>
      <c r="B58" s="226"/>
      <c r="C58" s="129"/>
      <c r="D58" s="129"/>
      <c r="E58" s="388"/>
      <c r="F58" s="389"/>
      <c r="G58" s="389"/>
      <c r="H58" s="390"/>
      <c r="I58" s="130"/>
      <c r="J58" s="112"/>
    </row>
    <row r="59" spans="1:10" s="109" customFormat="1" ht="96" customHeight="1">
      <c r="A59" s="224"/>
      <c r="B59" s="226"/>
      <c r="C59" s="129"/>
      <c r="D59" s="129"/>
      <c r="E59" s="388"/>
      <c r="F59" s="389"/>
      <c r="G59" s="389"/>
      <c r="H59" s="390"/>
      <c r="I59" s="130"/>
      <c r="J59" s="112"/>
    </row>
    <row r="60" spans="1:10" s="109" customFormat="1" ht="96" customHeight="1">
      <c r="A60" s="224"/>
      <c r="B60" s="226"/>
      <c r="C60" s="129"/>
      <c r="D60" s="129"/>
      <c r="E60" s="388"/>
      <c r="F60" s="389"/>
      <c r="G60" s="389"/>
      <c r="H60" s="390"/>
      <c r="I60" s="130"/>
      <c r="J60" s="112"/>
    </row>
    <row r="61" spans="1:10" s="109" customFormat="1" ht="96" customHeight="1">
      <c r="A61" s="224"/>
      <c r="B61" s="226"/>
      <c r="C61" s="129"/>
      <c r="D61" s="129"/>
      <c r="E61" s="388"/>
      <c r="F61" s="389"/>
      <c r="G61" s="389"/>
      <c r="H61" s="390"/>
      <c r="I61" s="130"/>
      <c r="J61" s="112"/>
    </row>
    <row r="62" spans="1:10" s="109" customFormat="1" ht="96" customHeight="1">
      <c r="A62" s="224"/>
      <c r="B62" s="226"/>
      <c r="C62" s="129"/>
      <c r="D62" s="129"/>
      <c r="E62" s="388"/>
      <c r="F62" s="389"/>
      <c r="G62" s="389"/>
      <c r="H62" s="390"/>
      <c r="I62" s="130"/>
      <c r="J62" s="112"/>
    </row>
    <row r="63" spans="1:10" s="109" customFormat="1">
      <c r="A63" s="112"/>
      <c r="B63" s="112"/>
    </row>
    <row r="64" spans="1:10" s="109" customFormat="1">
      <c r="A64" s="112"/>
      <c r="B64" s="112"/>
    </row>
    <row r="65" spans="1:10" s="109" customFormat="1" ht="15">
      <c r="A65" s="124" t="s">
        <v>25</v>
      </c>
      <c r="B65" s="124"/>
      <c r="C65" s="125"/>
      <c r="D65" s="125"/>
      <c r="E65" s="125"/>
      <c r="F65" s="126"/>
      <c r="G65" s="126"/>
      <c r="H65" s="126"/>
      <c r="I65" s="127" t="s">
        <v>26</v>
      </c>
      <c r="J65" s="126"/>
    </row>
    <row r="66" spans="1:10" s="109" customFormat="1">
      <c r="A66" s="126"/>
      <c r="B66" s="126"/>
      <c r="C66" s="126"/>
      <c r="D66" s="126"/>
      <c r="E66" s="126"/>
      <c r="F66" s="126"/>
      <c r="G66" s="126"/>
      <c r="H66" s="126"/>
      <c r="I66" s="126"/>
      <c r="J66" s="126"/>
    </row>
    <row r="67" spans="1:10" s="109" customFormat="1">
      <c r="A67" s="126"/>
      <c r="B67" s="126"/>
      <c r="C67" s="126"/>
      <c r="D67" s="126"/>
      <c r="E67" s="126"/>
      <c r="F67" s="126"/>
      <c r="G67" s="126"/>
      <c r="H67" s="126"/>
      <c r="I67" s="126"/>
      <c r="J67" s="126"/>
    </row>
    <row r="68" spans="1:10" s="109" customFormat="1" ht="29.25" customHeight="1">
      <c r="A68" s="354" t="s">
        <v>27</v>
      </c>
      <c r="B68" s="355"/>
      <c r="C68" s="355"/>
      <c r="D68" s="355"/>
      <c r="E68" s="356"/>
      <c r="F68" s="356"/>
      <c r="G68" s="356"/>
      <c r="H68" s="356"/>
      <c r="I68" s="357"/>
      <c r="J68" s="112"/>
    </row>
    <row r="69" spans="1:10" s="109" customFormat="1" ht="20.25" customHeight="1">
      <c r="A69" s="358" t="s">
        <v>28</v>
      </c>
      <c r="B69" s="359"/>
      <c r="C69" s="354" t="s">
        <v>29</v>
      </c>
      <c r="D69" s="355"/>
      <c r="E69" s="288" t="s">
        <v>30</v>
      </c>
      <c r="F69" s="289"/>
      <c r="G69" s="289"/>
      <c r="H69" s="290"/>
      <c r="I69" s="391" t="s">
        <v>31</v>
      </c>
      <c r="J69" s="112"/>
    </row>
    <row r="70" spans="1:10" s="109" customFormat="1" ht="20.25" customHeight="1">
      <c r="A70" s="360"/>
      <c r="B70" s="361"/>
      <c r="C70" s="128" t="s">
        <v>32</v>
      </c>
      <c r="D70" s="128" t="s">
        <v>33</v>
      </c>
      <c r="E70" s="362"/>
      <c r="F70" s="363"/>
      <c r="G70" s="363"/>
      <c r="H70" s="364"/>
      <c r="I70" s="365"/>
      <c r="J70" s="112"/>
    </row>
    <row r="71" spans="1:10" s="109" customFormat="1" ht="96" customHeight="1">
      <c r="A71" s="221"/>
      <c r="B71" s="221"/>
      <c r="C71" s="129"/>
      <c r="D71" s="129"/>
      <c r="E71" s="235"/>
      <c r="F71" s="235"/>
      <c r="G71" s="235"/>
      <c r="H71" s="235"/>
      <c r="I71" s="130"/>
      <c r="J71" s="112"/>
    </row>
    <row r="72" spans="1:10" s="109" customFormat="1" ht="96" customHeight="1">
      <c r="A72" s="221"/>
      <c r="B72" s="221"/>
      <c r="C72" s="129"/>
      <c r="D72" s="129"/>
      <c r="E72" s="228"/>
      <c r="F72" s="228"/>
      <c r="G72" s="228"/>
      <c r="H72" s="228"/>
      <c r="I72" s="130"/>
      <c r="J72" s="112"/>
    </row>
    <row r="73" spans="1:10" s="109" customFormat="1" ht="96" customHeight="1">
      <c r="A73" s="221"/>
      <c r="B73" s="221"/>
      <c r="C73" s="129"/>
      <c r="D73" s="129"/>
      <c r="E73" s="235"/>
      <c r="F73" s="235"/>
      <c r="G73" s="235"/>
      <c r="H73" s="235"/>
      <c r="I73" s="130"/>
      <c r="J73" s="112"/>
    </row>
    <row r="74" spans="1:10" s="109" customFormat="1" ht="96" customHeight="1">
      <c r="A74" s="221"/>
      <c r="B74" s="221"/>
      <c r="C74" s="129"/>
      <c r="D74" s="129"/>
      <c r="E74" s="235"/>
      <c r="F74" s="235"/>
      <c r="G74" s="235"/>
      <c r="H74" s="235"/>
      <c r="I74" s="130"/>
      <c r="J74" s="112"/>
    </row>
    <row r="75" spans="1:10" s="109" customFormat="1" ht="96" customHeight="1">
      <c r="A75" s="224"/>
      <c r="B75" s="226"/>
      <c r="C75" s="129"/>
      <c r="D75" s="129"/>
      <c r="E75" s="388"/>
      <c r="F75" s="389"/>
      <c r="G75" s="389"/>
      <c r="H75" s="390"/>
      <c r="I75" s="130"/>
      <c r="J75" s="112"/>
    </row>
    <row r="76" spans="1:10" s="109" customFormat="1" ht="96" customHeight="1">
      <c r="A76" s="221"/>
      <c r="B76" s="221"/>
      <c r="C76" s="129"/>
      <c r="D76" s="129"/>
      <c r="E76" s="235"/>
      <c r="F76" s="235"/>
      <c r="G76" s="235"/>
      <c r="H76" s="235"/>
      <c r="I76" s="130"/>
      <c r="J76" s="112"/>
    </row>
    <row r="77" spans="1:10" s="109" customFormat="1" ht="96" customHeight="1">
      <c r="A77" s="221"/>
      <c r="B77" s="221"/>
      <c r="C77" s="129"/>
      <c r="D77" s="129"/>
      <c r="E77" s="235"/>
      <c r="F77" s="235"/>
      <c r="G77" s="235"/>
      <c r="H77" s="235"/>
      <c r="I77" s="130"/>
      <c r="J77" s="112"/>
    </row>
    <row r="78" spans="1:10" s="109" customFormat="1" ht="38.25" customHeight="1">
      <c r="A78" s="339" t="s">
        <v>34</v>
      </c>
      <c r="B78" s="340"/>
      <c r="C78" s="340"/>
      <c r="D78" s="340"/>
      <c r="E78" s="340"/>
      <c r="F78" s="340"/>
      <c r="G78" s="340"/>
      <c r="H78" s="341"/>
      <c r="I78" s="160">
        <f>SUM(I37:I45,I54:I62,I71:I77)</f>
        <v>0</v>
      </c>
      <c r="J78" s="112"/>
    </row>
    <row r="79" spans="1:10" s="109" customFormat="1">
      <c r="A79" s="112"/>
      <c r="B79" s="112"/>
      <c r="C79" s="112"/>
      <c r="D79" s="112"/>
      <c r="E79" s="112"/>
      <c r="F79" s="112"/>
      <c r="G79" s="112"/>
      <c r="H79" s="112"/>
      <c r="I79" s="112"/>
      <c r="J79" s="112"/>
    </row>
    <row r="80" spans="1:10" s="109" customFormat="1">
      <c r="A80" s="112" t="s">
        <v>169</v>
      </c>
      <c r="B80" s="112"/>
      <c r="C80" s="126"/>
      <c r="D80" s="126"/>
      <c r="E80" s="126"/>
      <c r="F80" s="126"/>
      <c r="G80" s="126"/>
      <c r="H80" s="126"/>
      <c r="I80" s="112"/>
      <c r="J80" s="112"/>
    </row>
    <row r="81" spans="1:10" s="109" customFormat="1">
      <c r="A81" s="112" t="s">
        <v>170</v>
      </c>
      <c r="B81" s="112"/>
      <c r="C81" s="126"/>
      <c r="D81" s="126"/>
      <c r="E81" s="126"/>
      <c r="F81" s="126"/>
      <c r="G81" s="126"/>
      <c r="H81" s="126"/>
      <c r="I81" s="112"/>
      <c r="J81" s="112"/>
    </row>
    <row r="82" spans="1:10" s="109" customFormat="1">
      <c r="A82" s="132" t="s">
        <v>37</v>
      </c>
      <c r="B82" s="132"/>
      <c r="C82" s="126"/>
      <c r="D82" s="126"/>
      <c r="E82" s="126"/>
      <c r="F82" s="126"/>
      <c r="G82" s="126"/>
      <c r="H82" s="126"/>
      <c r="I82" s="112"/>
      <c r="J82" s="112"/>
    </row>
    <row r="83" spans="1:10" s="109" customFormat="1">
      <c r="A83" s="112" t="s">
        <v>171</v>
      </c>
      <c r="B83" s="112"/>
      <c r="C83" s="126"/>
      <c r="D83" s="126"/>
      <c r="E83" s="126"/>
      <c r="F83" s="126"/>
      <c r="G83" s="126"/>
      <c r="H83" s="126"/>
      <c r="I83" s="112"/>
      <c r="J83" s="112"/>
    </row>
    <row r="84" spans="1:10" s="109" customFormat="1">
      <c r="A84" s="112" t="s">
        <v>172</v>
      </c>
      <c r="B84" s="112"/>
      <c r="C84" s="126"/>
      <c r="D84" s="126"/>
      <c r="E84" s="126"/>
      <c r="F84" s="126"/>
      <c r="G84" s="126"/>
      <c r="H84" s="126"/>
      <c r="I84" s="112"/>
      <c r="J84" s="112"/>
    </row>
    <row r="85" spans="1:10" s="109" customFormat="1">
      <c r="A85" s="112" t="s">
        <v>173</v>
      </c>
      <c r="B85" s="112"/>
      <c r="C85" s="126"/>
      <c r="D85" s="126"/>
      <c r="E85" s="126"/>
      <c r="F85" s="126"/>
      <c r="G85" s="126"/>
      <c r="H85" s="126"/>
      <c r="I85" s="112"/>
      <c r="J85" s="112"/>
    </row>
    <row r="86" spans="1:10" s="109" customFormat="1">
      <c r="A86" s="112" t="s">
        <v>174</v>
      </c>
      <c r="B86" s="112"/>
      <c r="C86" s="126"/>
      <c r="D86" s="126"/>
      <c r="E86" s="126"/>
      <c r="F86" s="126"/>
      <c r="G86" s="126"/>
      <c r="H86" s="126"/>
      <c r="I86" s="112"/>
      <c r="J86" s="112"/>
    </row>
    <row r="87" spans="1:10" s="109" customFormat="1">
      <c r="A87" s="133" t="s">
        <v>42</v>
      </c>
      <c r="B87" s="133"/>
      <c r="C87" s="126"/>
      <c r="D87" s="126"/>
      <c r="E87" s="126"/>
      <c r="F87" s="126"/>
      <c r="G87" s="126"/>
      <c r="H87" s="126"/>
      <c r="I87" s="112"/>
      <c r="J87" s="112"/>
    </row>
    <row r="88" spans="1:10" s="109" customFormat="1">
      <c r="A88" s="133" t="s">
        <v>43</v>
      </c>
      <c r="B88" s="133"/>
      <c r="C88" s="126"/>
      <c r="D88" s="126"/>
      <c r="E88" s="126"/>
      <c r="F88" s="126"/>
      <c r="G88" s="126"/>
      <c r="H88" s="126"/>
      <c r="I88" s="112"/>
      <c r="J88" s="112"/>
    </row>
    <row r="89" spans="1:10" s="109" customFormat="1">
      <c r="A89" s="133" t="s">
        <v>44</v>
      </c>
      <c r="B89" s="133"/>
      <c r="C89" s="126"/>
      <c r="D89" s="126"/>
      <c r="E89" s="126"/>
      <c r="F89" s="126"/>
      <c r="G89" s="126"/>
      <c r="H89" s="126"/>
      <c r="I89" s="112"/>
      <c r="J89" s="112"/>
    </row>
    <row r="90" spans="1:10" s="109" customFormat="1">
      <c r="A90" s="133" t="s">
        <v>45</v>
      </c>
      <c r="B90" s="133"/>
      <c r="C90" s="126"/>
      <c r="D90" s="126"/>
      <c r="E90" s="126"/>
      <c r="F90" s="126"/>
      <c r="G90" s="126"/>
      <c r="H90" s="126"/>
      <c r="I90" s="112"/>
      <c r="J90" s="112"/>
    </row>
    <row r="91" spans="1:10">
      <c r="A91" s="133" t="s">
        <v>46</v>
      </c>
      <c r="B91" s="133"/>
      <c r="C91" s="126"/>
      <c r="D91" s="126"/>
      <c r="E91" s="126"/>
      <c r="F91" s="126"/>
      <c r="G91" s="126"/>
      <c r="H91" s="126"/>
      <c r="I91" s="112"/>
      <c r="J91" s="112"/>
    </row>
    <row r="92" spans="1:10">
      <c r="A92" s="133"/>
      <c r="B92" s="133"/>
      <c r="C92" s="126"/>
      <c r="D92" s="126"/>
      <c r="E92" s="126"/>
      <c r="F92" s="126"/>
      <c r="G92" s="126"/>
      <c r="H92" s="126"/>
      <c r="I92" s="112"/>
      <c r="J92" s="112"/>
    </row>
    <row r="94" spans="1:10" ht="15">
      <c r="A94" s="124" t="s">
        <v>25</v>
      </c>
      <c r="B94" s="124"/>
      <c r="I94" s="127" t="s">
        <v>26</v>
      </c>
    </row>
    <row r="97" spans="1:11" ht="22.5" customHeight="1">
      <c r="A97" s="251" t="s">
        <v>139</v>
      </c>
      <c r="B97" s="252"/>
      <c r="C97" s="252"/>
      <c r="D97" s="252"/>
      <c r="E97" s="252"/>
      <c r="F97" s="252"/>
      <c r="G97" s="252"/>
      <c r="H97" s="252"/>
      <c r="I97" s="253"/>
      <c r="J97" s="112"/>
      <c r="K97" s="112"/>
    </row>
    <row r="98" spans="1:11" ht="27" customHeight="1">
      <c r="A98" s="251" t="s">
        <v>140</v>
      </c>
      <c r="B98" s="252"/>
      <c r="C98" s="252"/>
      <c r="D98" s="252"/>
      <c r="E98" s="252"/>
      <c r="F98" s="252"/>
      <c r="G98" s="252"/>
      <c r="H98" s="252"/>
      <c r="I98" s="253"/>
      <c r="J98" s="112"/>
      <c r="K98" s="112"/>
    </row>
    <row r="99" spans="1:11" ht="36.75" customHeight="1">
      <c r="A99" s="251" t="s">
        <v>141</v>
      </c>
      <c r="B99" s="253"/>
      <c r="C99" s="342" t="s">
        <v>50</v>
      </c>
      <c r="D99" s="343"/>
      <c r="E99" s="344"/>
      <c r="F99" s="88" t="s">
        <v>142</v>
      </c>
      <c r="G99" s="251" t="s">
        <v>143</v>
      </c>
      <c r="H99" s="253"/>
      <c r="I99" s="89" t="s">
        <v>144</v>
      </c>
      <c r="J99" s="112"/>
      <c r="K99" s="112"/>
    </row>
    <row r="100" spans="1:11" ht="27" customHeight="1">
      <c r="A100" s="334" t="s">
        <v>145</v>
      </c>
      <c r="B100" s="333"/>
      <c r="C100" s="335" t="s">
        <v>55</v>
      </c>
      <c r="D100" s="336"/>
      <c r="E100" s="337"/>
      <c r="F100" s="158"/>
      <c r="G100" s="224" t="s">
        <v>56</v>
      </c>
      <c r="H100" s="226"/>
      <c r="I100" s="79">
        <f>F100*0.85</f>
        <v>0</v>
      </c>
      <c r="J100" s="112"/>
      <c r="K100" s="112"/>
    </row>
    <row r="101" spans="1:11" ht="27" customHeight="1">
      <c r="A101" s="330"/>
      <c r="B101" s="332"/>
      <c r="C101" s="335" t="s">
        <v>57</v>
      </c>
      <c r="D101" s="338"/>
      <c r="E101" s="337"/>
      <c r="F101" s="158"/>
      <c r="G101" s="224" t="s">
        <v>58</v>
      </c>
      <c r="H101" s="226"/>
      <c r="I101" s="79">
        <f>F101*0.75</f>
        <v>0</v>
      </c>
      <c r="J101" s="112"/>
      <c r="K101" s="112"/>
    </row>
    <row r="102" spans="1:11" ht="27" customHeight="1">
      <c r="A102" s="334" t="s">
        <v>146</v>
      </c>
      <c r="B102" s="333"/>
      <c r="C102" s="335" t="s">
        <v>55</v>
      </c>
      <c r="D102" s="336"/>
      <c r="E102" s="337"/>
      <c r="F102" s="158"/>
      <c r="G102" s="224" t="s">
        <v>60</v>
      </c>
      <c r="H102" s="226"/>
      <c r="I102" s="79">
        <f>F102*0.55</f>
        <v>0</v>
      </c>
      <c r="J102" s="112"/>
      <c r="K102" s="112"/>
    </row>
    <row r="103" spans="1:11" ht="27" customHeight="1">
      <c r="A103" s="330"/>
      <c r="B103" s="332"/>
      <c r="C103" s="335" t="s">
        <v>57</v>
      </c>
      <c r="D103" s="338"/>
      <c r="E103" s="337"/>
      <c r="F103" s="158"/>
      <c r="G103" s="224" t="s">
        <v>61</v>
      </c>
      <c r="H103" s="226"/>
      <c r="I103" s="79">
        <f>F103*0.45</f>
        <v>0</v>
      </c>
      <c r="J103" s="112"/>
      <c r="K103" s="112"/>
    </row>
    <row r="104" spans="1:11" ht="27" customHeight="1">
      <c r="A104" s="303" t="s">
        <v>147</v>
      </c>
      <c r="B104" s="304"/>
      <c r="C104" s="304"/>
      <c r="D104" s="304"/>
      <c r="E104" s="304"/>
      <c r="F104" s="304"/>
      <c r="G104" s="304"/>
      <c r="H104" s="305"/>
      <c r="I104" s="79">
        <f>SUM(I100:I103)</f>
        <v>0</v>
      </c>
      <c r="J104" s="112"/>
      <c r="K104" s="112"/>
    </row>
    <row r="105" spans="1:11" ht="21" customHeight="1">
      <c r="A105" s="251" t="s">
        <v>148</v>
      </c>
      <c r="B105" s="252"/>
      <c r="C105" s="252"/>
      <c r="D105" s="252"/>
      <c r="E105" s="252"/>
      <c r="F105" s="252"/>
      <c r="G105" s="252"/>
      <c r="H105" s="252"/>
      <c r="I105" s="333"/>
      <c r="J105" s="112"/>
      <c r="K105" s="112"/>
    </row>
    <row r="106" spans="1:11" ht="29.25" customHeight="1">
      <c r="A106" s="222" t="s">
        <v>193</v>
      </c>
      <c r="B106" s="227"/>
      <c r="C106" s="227"/>
      <c r="D106" s="227"/>
      <c r="E106" s="227"/>
      <c r="F106" s="227"/>
      <c r="G106" s="223"/>
      <c r="H106" s="90" t="s">
        <v>65</v>
      </c>
      <c r="I106" s="91"/>
      <c r="J106" s="112"/>
      <c r="K106" s="112"/>
    </row>
    <row r="107" spans="1:11" ht="29.25" customHeight="1">
      <c r="A107" s="222" t="s">
        <v>194</v>
      </c>
      <c r="B107" s="227"/>
      <c r="C107" s="227"/>
      <c r="D107" s="227"/>
      <c r="E107" s="227"/>
      <c r="F107" s="227"/>
      <c r="G107" s="223"/>
      <c r="H107" s="90" t="s">
        <v>65</v>
      </c>
      <c r="I107" s="91"/>
      <c r="J107" s="112"/>
      <c r="K107" s="112"/>
    </row>
    <row r="108" spans="1:11" ht="29.25" customHeight="1">
      <c r="A108" s="222" t="s">
        <v>195</v>
      </c>
      <c r="B108" s="227"/>
      <c r="C108" s="227"/>
      <c r="D108" s="227"/>
      <c r="E108" s="227"/>
      <c r="F108" s="227"/>
      <c r="G108" s="223"/>
      <c r="H108" s="90" t="s">
        <v>65</v>
      </c>
      <c r="I108" s="91"/>
      <c r="J108" s="112"/>
      <c r="K108" s="112"/>
    </row>
    <row r="109" spans="1:11" ht="29.25" customHeight="1">
      <c r="A109" s="222" t="s">
        <v>196</v>
      </c>
      <c r="B109" s="227"/>
      <c r="C109" s="227"/>
      <c r="D109" s="227"/>
      <c r="E109" s="227"/>
      <c r="F109" s="227"/>
      <c r="G109" s="223"/>
      <c r="H109" s="90" t="s">
        <v>65</v>
      </c>
      <c r="I109" s="91"/>
      <c r="J109" s="112"/>
      <c r="K109" s="112"/>
    </row>
    <row r="110" spans="1:11" ht="29.25" customHeight="1">
      <c r="A110" s="222" t="s">
        <v>197</v>
      </c>
      <c r="B110" s="227"/>
      <c r="C110" s="227"/>
      <c r="D110" s="227"/>
      <c r="E110" s="227"/>
      <c r="F110" s="227"/>
      <c r="G110" s="223"/>
      <c r="H110" s="90" t="s">
        <v>65</v>
      </c>
      <c r="I110" s="92"/>
      <c r="J110" s="112"/>
      <c r="K110" s="112"/>
    </row>
    <row r="111" spans="1:11" ht="21" customHeight="1">
      <c r="A111" s="303" t="s">
        <v>147</v>
      </c>
      <c r="B111" s="304"/>
      <c r="C111" s="304"/>
      <c r="D111" s="304"/>
      <c r="E111" s="304"/>
      <c r="F111" s="304"/>
      <c r="G111" s="304"/>
      <c r="H111" s="305"/>
      <c r="I111" s="80">
        <f>SUM(I106:I110)</f>
        <v>0</v>
      </c>
      <c r="J111" s="112"/>
      <c r="K111" s="112"/>
    </row>
    <row r="112" spans="1:11" ht="31.5" customHeight="1">
      <c r="A112" s="327" t="s">
        <v>149</v>
      </c>
      <c r="B112" s="328"/>
      <c r="C112" s="328"/>
      <c r="D112" s="328"/>
      <c r="E112" s="329"/>
      <c r="F112" s="274" t="s">
        <v>71</v>
      </c>
      <c r="G112" s="275"/>
      <c r="H112" s="275"/>
      <c r="I112" s="276"/>
      <c r="J112" s="112"/>
      <c r="K112" s="112"/>
    </row>
    <row r="113" spans="1:11" ht="16.5" customHeight="1">
      <c r="A113" s="330" t="s">
        <v>150</v>
      </c>
      <c r="B113" s="331"/>
      <c r="C113" s="331"/>
      <c r="D113" s="331"/>
      <c r="E113" s="332"/>
      <c r="F113" s="251" t="s">
        <v>150</v>
      </c>
      <c r="G113" s="252"/>
      <c r="H113" s="252"/>
      <c r="I113" s="253"/>
      <c r="J113" s="112"/>
      <c r="K113" s="112"/>
    </row>
    <row r="114" spans="1:11" ht="33" customHeight="1">
      <c r="A114" s="93" t="s">
        <v>151</v>
      </c>
      <c r="C114" s="94" t="s">
        <v>138</v>
      </c>
      <c r="D114" s="94" t="s">
        <v>74</v>
      </c>
      <c r="E114" s="88" t="s">
        <v>152</v>
      </c>
      <c r="F114" s="93" t="s">
        <v>151</v>
      </c>
      <c r="G114" s="94" t="s">
        <v>138</v>
      </c>
      <c r="H114" s="94" t="s">
        <v>74</v>
      </c>
      <c r="I114" s="88" t="s">
        <v>153</v>
      </c>
      <c r="J114" s="112"/>
      <c r="K114" s="112"/>
    </row>
    <row r="115" spans="1:11" ht="23.25" customHeight="1">
      <c r="A115" s="322" t="s">
        <v>154</v>
      </c>
      <c r="B115" s="323"/>
      <c r="C115" s="79"/>
      <c r="D115" s="158"/>
      <c r="E115" s="159">
        <f>C115*D115</f>
        <v>0</v>
      </c>
      <c r="F115" s="96" t="s">
        <v>154</v>
      </c>
      <c r="G115" s="159"/>
      <c r="H115" s="158"/>
      <c r="I115" s="159">
        <f>G115*H115</f>
        <v>0</v>
      </c>
      <c r="J115" s="112"/>
      <c r="K115" s="112"/>
    </row>
    <row r="116" spans="1:11" ht="23.25" customHeight="1">
      <c r="A116" s="322" t="s">
        <v>155</v>
      </c>
      <c r="B116" s="323"/>
      <c r="C116" s="79"/>
      <c r="D116" s="158"/>
      <c r="E116" s="159">
        <f t="shared" ref="E116:E117" si="0">C116*D116</f>
        <v>0</v>
      </c>
      <c r="F116" s="96" t="s">
        <v>155</v>
      </c>
      <c r="G116" s="159"/>
      <c r="H116" s="158"/>
      <c r="I116" s="159">
        <f t="shared" ref="I116:I117" si="1">G116*H116</f>
        <v>0</v>
      </c>
      <c r="J116" s="112"/>
      <c r="K116" s="112"/>
    </row>
    <row r="117" spans="1:11" ht="23.25" customHeight="1">
      <c r="A117" s="322" t="s">
        <v>156</v>
      </c>
      <c r="B117" s="323"/>
      <c r="C117" s="95"/>
      <c r="D117" s="158"/>
      <c r="E117" s="159">
        <f t="shared" si="0"/>
        <v>0</v>
      </c>
      <c r="F117" s="96" t="s">
        <v>156</v>
      </c>
      <c r="G117" s="159"/>
      <c r="H117" s="158"/>
      <c r="I117" s="159">
        <f t="shared" si="1"/>
        <v>0</v>
      </c>
      <c r="J117" s="112"/>
      <c r="K117" s="112"/>
    </row>
    <row r="118" spans="1:11" ht="21" customHeight="1">
      <c r="A118" s="324" t="s">
        <v>147</v>
      </c>
      <c r="B118" s="325"/>
      <c r="C118" s="325"/>
      <c r="D118" s="326"/>
      <c r="E118" s="81">
        <f>SUM(E115:E117)</f>
        <v>0</v>
      </c>
      <c r="F118" s="324" t="s">
        <v>147</v>
      </c>
      <c r="G118" s="325"/>
      <c r="H118" s="326"/>
      <c r="I118" s="82">
        <f>SUM(I115:I117)</f>
        <v>0</v>
      </c>
      <c r="J118" s="112"/>
      <c r="K118" s="112"/>
    </row>
    <row r="119" spans="1:11" ht="36" customHeight="1">
      <c r="A119" s="314" t="s">
        <v>157</v>
      </c>
      <c r="B119" s="315"/>
      <c r="C119" s="315"/>
      <c r="D119" s="315"/>
      <c r="E119" s="315"/>
      <c r="F119" s="317" t="s">
        <v>158</v>
      </c>
      <c r="G119" s="318"/>
      <c r="H119" s="318"/>
      <c r="I119" s="319"/>
      <c r="J119" s="112"/>
      <c r="K119" s="112"/>
    </row>
    <row r="120" spans="1:11" ht="23.25" customHeight="1">
      <c r="A120" s="310"/>
      <c r="B120" s="311"/>
      <c r="C120" s="98" t="s">
        <v>82</v>
      </c>
      <c r="D120" s="99"/>
      <c r="E120" s="98" t="s">
        <v>83</v>
      </c>
      <c r="F120" s="100"/>
      <c r="G120" s="98" t="s">
        <v>82</v>
      </c>
      <c r="H120" s="101"/>
      <c r="I120" s="102" t="s">
        <v>83</v>
      </c>
      <c r="J120" s="112"/>
      <c r="K120" s="112"/>
    </row>
    <row r="121" spans="1:11" ht="21.75" customHeight="1">
      <c r="A121" s="312" t="s">
        <v>84</v>
      </c>
      <c r="B121" s="313"/>
      <c r="C121" s="313"/>
      <c r="D121" s="313"/>
      <c r="E121" s="161">
        <f>A120*D120</f>
        <v>0</v>
      </c>
      <c r="F121" s="301" t="s">
        <v>84</v>
      </c>
      <c r="G121" s="302"/>
      <c r="H121" s="302"/>
      <c r="I121" s="161">
        <f>F120*H120</f>
        <v>0</v>
      </c>
      <c r="J121" s="112"/>
      <c r="K121" s="112"/>
    </row>
    <row r="122" spans="1:11" ht="32.25" customHeight="1">
      <c r="A122" s="314" t="s">
        <v>159</v>
      </c>
      <c r="B122" s="315"/>
      <c r="C122" s="315"/>
      <c r="D122" s="315"/>
      <c r="E122" s="316"/>
      <c r="F122" s="317" t="s">
        <v>160</v>
      </c>
      <c r="G122" s="318"/>
      <c r="H122" s="318"/>
      <c r="I122" s="319"/>
      <c r="J122" s="112"/>
      <c r="K122" s="112"/>
    </row>
    <row r="123" spans="1:11" ht="21.75" customHeight="1">
      <c r="A123" s="320"/>
      <c r="B123" s="321"/>
      <c r="C123" s="98" t="s">
        <v>82</v>
      </c>
      <c r="D123" s="104"/>
      <c r="E123" s="102" t="s">
        <v>83</v>
      </c>
      <c r="F123" s="105"/>
      <c r="G123" s="98" t="s">
        <v>82</v>
      </c>
      <c r="H123" s="134"/>
      <c r="I123" s="102" t="s">
        <v>83</v>
      </c>
      <c r="J123" s="112"/>
      <c r="K123" s="112"/>
    </row>
    <row r="124" spans="1:11" ht="24" customHeight="1">
      <c r="A124" s="301" t="s">
        <v>84</v>
      </c>
      <c r="B124" s="302"/>
      <c r="C124" s="302"/>
      <c r="D124" s="302"/>
      <c r="E124" s="161">
        <f>A123*D123</f>
        <v>0</v>
      </c>
      <c r="F124" s="303" t="s">
        <v>84</v>
      </c>
      <c r="G124" s="304"/>
      <c r="H124" s="305"/>
      <c r="I124" s="161">
        <f>F123*H123</f>
        <v>0</v>
      </c>
      <c r="J124" s="112"/>
      <c r="K124" s="112"/>
    </row>
    <row r="125" spans="1:11" ht="21" customHeight="1">
      <c r="A125" s="303" t="s">
        <v>144</v>
      </c>
      <c r="B125" s="304"/>
      <c r="C125" s="304"/>
      <c r="D125" s="304"/>
      <c r="E125" s="304"/>
      <c r="F125" s="304"/>
      <c r="G125" s="305"/>
      <c r="H125" s="395">
        <f>E118+E121+E124+I118+I121+I124</f>
        <v>0</v>
      </c>
      <c r="I125" s="396"/>
      <c r="J125" s="135"/>
      <c r="K125" s="112"/>
    </row>
    <row r="126" spans="1:11" ht="33" customHeight="1">
      <c r="A126" s="303" t="s">
        <v>161</v>
      </c>
      <c r="B126" s="304"/>
      <c r="C126" s="304"/>
      <c r="D126" s="304"/>
      <c r="E126" s="304"/>
      <c r="F126" s="304"/>
      <c r="G126" s="304"/>
      <c r="H126" s="397">
        <f>I104+I111+H125</f>
        <v>0</v>
      </c>
      <c r="I126" s="398"/>
      <c r="J126" s="112"/>
      <c r="K126" s="112"/>
    </row>
    <row r="127" spans="1:11" ht="20.25" customHeight="1">
      <c r="A127" s="106"/>
      <c r="B127" s="106"/>
      <c r="C127" s="106"/>
      <c r="D127" s="106"/>
      <c r="E127" s="106"/>
      <c r="F127" s="106"/>
      <c r="G127" s="106"/>
      <c r="H127" s="53"/>
      <c r="I127" s="53"/>
      <c r="J127" s="112"/>
      <c r="K127" s="112"/>
    </row>
    <row r="129" spans="1:10" ht="15">
      <c r="A129" s="124" t="s">
        <v>25</v>
      </c>
      <c r="I129" s="127" t="s">
        <v>26</v>
      </c>
    </row>
    <row r="132" spans="1:10" s="109" customFormat="1" ht="24.75" customHeight="1">
      <c r="A132" s="274" t="s">
        <v>88</v>
      </c>
      <c r="B132" s="275"/>
      <c r="C132" s="275"/>
      <c r="D132" s="275"/>
      <c r="E132" s="275"/>
      <c r="F132" s="275"/>
      <c r="G132" s="275"/>
      <c r="H132" s="275"/>
      <c r="I132" s="276"/>
    </row>
    <row r="133" spans="1:10" s="109" customFormat="1" ht="42.75" customHeight="1">
      <c r="A133" s="274" t="s">
        <v>89</v>
      </c>
      <c r="B133" s="275"/>
      <c r="C133" s="275"/>
      <c r="D133" s="275"/>
      <c r="E133" s="276"/>
      <c r="F133" s="288" t="s">
        <v>90</v>
      </c>
      <c r="G133" s="289"/>
      <c r="H133" s="289"/>
      <c r="I133" s="290"/>
    </row>
    <row r="134" spans="1:10" s="109" customFormat="1" ht="52.5" customHeight="1">
      <c r="A134" s="291" t="s">
        <v>91</v>
      </c>
      <c r="B134" s="292"/>
      <c r="C134" s="292"/>
      <c r="D134" s="284" t="s">
        <v>65</v>
      </c>
      <c r="E134" s="270"/>
      <c r="F134" s="293" t="s">
        <v>91</v>
      </c>
      <c r="G134" s="294"/>
      <c r="H134" s="295" t="s">
        <v>65</v>
      </c>
      <c r="I134" s="297"/>
    </row>
    <row r="135" spans="1:10" s="109" customFormat="1" ht="81" customHeight="1">
      <c r="A135" s="299" t="s">
        <v>92</v>
      </c>
      <c r="B135" s="300"/>
      <c r="C135" s="300"/>
      <c r="D135" s="285"/>
      <c r="E135" s="271"/>
      <c r="F135" s="280" t="s">
        <v>92</v>
      </c>
      <c r="G135" s="281"/>
      <c r="H135" s="296"/>
      <c r="I135" s="298"/>
    </row>
    <row r="136" spans="1:10" s="109" customFormat="1" ht="51.75" customHeight="1">
      <c r="A136" s="282" t="s">
        <v>91</v>
      </c>
      <c r="B136" s="283"/>
      <c r="C136" s="283"/>
      <c r="D136" s="284" t="s">
        <v>65</v>
      </c>
      <c r="E136" s="286"/>
      <c r="F136" s="272" t="s">
        <v>91</v>
      </c>
      <c r="G136" s="283"/>
      <c r="H136" s="284" t="s">
        <v>65</v>
      </c>
      <c r="I136" s="270"/>
    </row>
    <row r="137" spans="1:10" s="109" customFormat="1" ht="78.75" customHeight="1">
      <c r="A137" s="272" t="s">
        <v>92</v>
      </c>
      <c r="B137" s="273"/>
      <c r="C137" s="273"/>
      <c r="D137" s="285"/>
      <c r="E137" s="287"/>
      <c r="F137" s="272" t="s">
        <v>92</v>
      </c>
      <c r="G137" s="273"/>
      <c r="H137" s="285"/>
      <c r="I137" s="271"/>
    </row>
    <row r="138" spans="1:10" s="109" customFormat="1" ht="52.5" customHeight="1">
      <c r="A138" s="274" t="s">
        <v>93</v>
      </c>
      <c r="B138" s="275"/>
      <c r="C138" s="275"/>
      <c r="D138" s="275"/>
      <c r="E138" s="276"/>
      <c r="F138" s="274" t="s">
        <v>94</v>
      </c>
      <c r="G138" s="275"/>
      <c r="H138" s="275"/>
      <c r="I138" s="276"/>
    </row>
    <row r="139" spans="1:10" s="109" customFormat="1" ht="60" customHeight="1">
      <c r="A139" s="272" t="s">
        <v>95</v>
      </c>
      <c r="B139" s="273"/>
      <c r="C139" s="277"/>
      <c r="D139" s="172" t="s">
        <v>65</v>
      </c>
      <c r="E139" s="136"/>
      <c r="F139" s="278" t="s">
        <v>95</v>
      </c>
      <c r="G139" s="279"/>
      <c r="H139" s="173" t="s">
        <v>65</v>
      </c>
      <c r="I139" s="137"/>
    </row>
    <row r="140" spans="1:10" s="109" customFormat="1" ht="112.5" customHeight="1">
      <c r="A140" s="265" t="s">
        <v>175</v>
      </c>
      <c r="B140" s="266"/>
      <c r="C140" s="266"/>
      <c r="D140" s="266"/>
      <c r="E140" s="267"/>
      <c r="F140" s="265" t="s">
        <v>175</v>
      </c>
      <c r="G140" s="266"/>
      <c r="H140" s="266"/>
      <c r="I140" s="267"/>
    </row>
    <row r="141" spans="1:10" s="109" customFormat="1" ht="112.5" customHeight="1">
      <c r="A141" s="265" t="s">
        <v>175</v>
      </c>
      <c r="B141" s="266"/>
      <c r="C141" s="266"/>
      <c r="D141" s="266"/>
      <c r="E141" s="267"/>
      <c r="F141" s="265" t="s">
        <v>175</v>
      </c>
      <c r="G141" s="266"/>
      <c r="H141" s="266"/>
      <c r="I141" s="267"/>
    </row>
    <row r="142" spans="1:10" s="109" customFormat="1" ht="23.25" customHeight="1">
      <c r="A142" s="268" t="s">
        <v>97</v>
      </c>
      <c r="B142" s="262"/>
      <c r="C142" s="262"/>
      <c r="D142" s="269"/>
      <c r="E142" s="162">
        <f>E134+E136+E139</f>
        <v>0</v>
      </c>
      <c r="F142" s="261" t="s">
        <v>97</v>
      </c>
      <c r="G142" s="262"/>
      <c r="H142" s="269"/>
      <c r="I142" s="159">
        <f>I134+I136+I139</f>
        <v>0</v>
      </c>
    </row>
    <row r="143" spans="1:10" s="109" customFormat="1" ht="25.5" customHeight="1">
      <c r="A143" s="261" t="s">
        <v>98</v>
      </c>
      <c r="B143" s="262"/>
      <c r="C143" s="262"/>
      <c r="D143" s="262"/>
      <c r="E143" s="262"/>
      <c r="F143" s="262"/>
      <c r="G143" s="262"/>
      <c r="H143" s="393">
        <f>E142+I142</f>
        <v>0</v>
      </c>
      <c r="I143" s="394"/>
      <c r="J143" s="140"/>
    </row>
    <row r="144" spans="1:10" s="109" customFormat="1">
      <c r="A144" s="112"/>
      <c r="B144" s="112"/>
      <c r="C144" s="112"/>
      <c r="D144" s="112"/>
      <c r="E144" s="112"/>
      <c r="F144" s="112"/>
      <c r="G144" s="112"/>
    </row>
    <row r="145" spans="1:9" s="109" customFormat="1">
      <c r="A145" s="133" t="s">
        <v>99</v>
      </c>
      <c r="B145" s="112"/>
      <c r="C145" s="112"/>
      <c r="D145" s="112"/>
      <c r="E145" s="112"/>
      <c r="F145" s="112"/>
      <c r="G145" s="112"/>
    </row>
    <row r="146" spans="1:9" s="109" customFormat="1">
      <c r="A146" s="133"/>
      <c r="B146" s="112"/>
      <c r="C146" s="112"/>
      <c r="D146" s="112"/>
      <c r="E146" s="112"/>
      <c r="F146" s="112"/>
      <c r="G146" s="112"/>
    </row>
    <row r="148" spans="1:9" s="109" customFormat="1" ht="15">
      <c r="A148" s="124" t="s">
        <v>25</v>
      </c>
      <c r="I148" s="127" t="s">
        <v>26</v>
      </c>
    </row>
    <row r="151" spans="1:9" s="109" customFormat="1" ht="24.75" customHeight="1">
      <c r="A151" s="260" t="s">
        <v>100</v>
      </c>
      <c r="B151" s="260"/>
      <c r="C151" s="260"/>
      <c r="D151" s="260"/>
      <c r="E151" s="260"/>
      <c r="F151" s="260"/>
      <c r="G151" s="260"/>
      <c r="H151" s="260"/>
      <c r="I151" s="260"/>
    </row>
    <row r="152" spans="1:9" s="109" customFormat="1" ht="21.75" customHeight="1">
      <c r="A152" s="260" t="s">
        <v>101</v>
      </c>
      <c r="B152" s="260"/>
      <c r="C152" s="260"/>
      <c r="D152" s="260"/>
      <c r="E152" s="260"/>
      <c r="F152" s="260"/>
      <c r="G152" s="260"/>
      <c r="H152" s="260"/>
      <c r="I152" s="260"/>
    </row>
    <row r="153" spans="1:9" s="109" customFormat="1" ht="31.5" customHeight="1">
      <c r="A153" s="235" t="s">
        <v>102</v>
      </c>
      <c r="B153" s="235"/>
      <c r="C153" s="235"/>
      <c r="D153" s="235"/>
      <c r="E153" s="235"/>
      <c r="F153" s="235"/>
      <c r="G153" s="141" t="s">
        <v>65</v>
      </c>
      <c r="H153" s="257"/>
      <c r="I153" s="257"/>
    </row>
    <row r="154" spans="1:9" s="109" customFormat="1" ht="31.5" customHeight="1">
      <c r="A154" s="235" t="s">
        <v>103</v>
      </c>
      <c r="B154" s="235"/>
      <c r="C154" s="235"/>
      <c r="D154" s="235"/>
      <c r="E154" s="235"/>
      <c r="F154" s="235"/>
      <c r="G154" s="141" t="s">
        <v>65</v>
      </c>
      <c r="H154" s="257"/>
      <c r="I154" s="257"/>
    </row>
    <row r="155" spans="1:9" s="109" customFormat="1" ht="31.5" customHeight="1">
      <c r="A155" s="235" t="s">
        <v>104</v>
      </c>
      <c r="B155" s="235"/>
      <c r="C155" s="235"/>
      <c r="D155" s="235"/>
      <c r="E155" s="235"/>
      <c r="F155" s="235"/>
      <c r="G155" s="141" t="s">
        <v>65</v>
      </c>
      <c r="H155" s="257"/>
      <c r="I155" s="257"/>
    </row>
    <row r="156" spans="1:9" s="109" customFormat="1" ht="31.5" customHeight="1">
      <c r="A156" s="235" t="s">
        <v>105</v>
      </c>
      <c r="B156" s="235"/>
      <c r="C156" s="235"/>
      <c r="D156" s="235"/>
      <c r="E156" s="235"/>
      <c r="F156" s="235"/>
      <c r="G156" s="141" t="s">
        <v>65</v>
      </c>
      <c r="H156" s="257"/>
      <c r="I156" s="257"/>
    </row>
    <row r="157" spans="1:9" s="109" customFormat="1" ht="31.5" customHeight="1">
      <c r="A157" s="235" t="s">
        <v>106</v>
      </c>
      <c r="B157" s="235"/>
      <c r="C157" s="235"/>
      <c r="D157" s="235"/>
      <c r="E157" s="235"/>
      <c r="F157" s="235"/>
      <c r="G157" s="141" t="s">
        <v>65</v>
      </c>
      <c r="H157" s="257"/>
      <c r="I157" s="257"/>
    </row>
    <row r="158" spans="1:9" s="109" customFormat="1" ht="31.5" customHeight="1">
      <c r="A158" s="235" t="s">
        <v>176</v>
      </c>
      <c r="B158" s="235"/>
      <c r="C158" s="235"/>
      <c r="D158" s="235"/>
      <c r="E158" s="235"/>
      <c r="F158" s="235"/>
      <c r="G158" s="141" t="s">
        <v>65</v>
      </c>
      <c r="H158" s="257"/>
      <c r="I158" s="257"/>
    </row>
    <row r="159" spans="1:9" s="109" customFormat="1" ht="31.5" customHeight="1">
      <c r="A159" s="235" t="s">
        <v>177</v>
      </c>
      <c r="B159" s="235"/>
      <c r="C159" s="235"/>
      <c r="D159" s="235"/>
      <c r="E159" s="235"/>
      <c r="F159" s="235"/>
      <c r="G159" s="141" t="s">
        <v>65</v>
      </c>
      <c r="H159" s="257"/>
      <c r="I159" s="257"/>
    </row>
    <row r="160" spans="1:9" s="109" customFormat="1" ht="31.5" customHeight="1">
      <c r="A160" s="235" t="s">
        <v>109</v>
      </c>
      <c r="B160" s="235"/>
      <c r="C160" s="235"/>
      <c r="D160" s="235"/>
      <c r="E160" s="235"/>
      <c r="F160" s="235"/>
      <c r="G160" s="141" t="s">
        <v>65</v>
      </c>
      <c r="H160" s="258"/>
      <c r="I160" s="259"/>
    </row>
    <row r="161" spans="1:10" s="109" customFormat="1" ht="26.25" customHeight="1">
      <c r="A161" s="248" t="s">
        <v>110</v>
      </c>
      <c r="B161" s="248"/>
      <c r="C161" s="248"/>
      <c r="D161" s="248"/>
      <c r="E161" s="248"/>
      <c r="F161" s="248"/>
      <c r="G161" s="142" t="s">
        <v>65</v>
      </c>
      <c r="H161" s="392">
        <f>SUM(H153:I160)</f>
        <v>0</v>
      </c>
      <c r="I161" s="392"/>
    </row>
    <row r="162" spans="1:10" s="109" customFormat="1" ht="26.25" customHeight="1">
      <c r="A162" s="250" t="s">
        <v>111</v>
      </c>
      <c r="B162" s="250"/>
      <c r="C162" s="250"/>
      <c r="D162" s="250"/>
      <c r="E162" s="250"/>
      <c r="F162" s="250"/>
      <c r="G162" s="143" t="s">
        <v>65</v>
      </c>
      <c r="H162" s="392">
        <f>H126+H143+H161</f>
        <v>0</v>
      </c>
      <c r="I162" s="392"/>
    </row>
    <row r="163" spans="1:10" s="109" customFormat="1">
      <c r="A163" s="133" t="s">
        <v>99</v>
      </c>
      <c r="B163" s="133"/>
      <c r="C163" s="112"/>
    </row>
    <row r="165" spans="1:10" s="109" customFormat="1" ht="25.5" customHeight="1">
      <c r="A165" s="251" t="s">
        <v>178</v>
      </c>
      <c r="B165" s="252"/>
      <c r="C165" s="252"/>
      <c r="D165" s="252"/>
      <c r="E165" s="252"/>
      <c r="F165" s="252"/>
      <c r="G165" s="252"/>
      <c r="H165" s="252"/>
      <c r="I165" s="253"/>
    </row>
    <row r="166" spans="1:10" s="109" customFormat="1" ht="16.5" customHeight="1">
      <c r="A166" s="254" t="s">
        <v>113</v>
      </c>
      <c r="B166" s="255"/>
      <c r="C166" s="255"/>
      <c r="D166" s="255"/>
      <c r="E166" s="255"/>
      <c r="F166" s="255"/>
      <c r="G166" s="255"/>
      <c r="H166" s="255"/>
      <c r="I166" s="256"/>
    </row>
    <row r="167" spans="1:10" s="109" customFormat="1" ht="15.75" customHeight="1">
      <c r="A167" s="144"/>
      <c r="B167" s="126"/>
      <c r="C167" s="112"/>
      <c r="I167" s="145"/>
    </row>
    <row r="168" spans="1:10" s="109" customFormat="1" ht="16.5" customHeight="1">
      <c r="A168" s="236" t="s">
        <v>114</v>
      </c>
      <c r="B168" s="237"/>
      <c r="C168" s="237"/>
      <c r="D168" s="237"/>
      <c r="E168" s="237"/>
      <c r="F168" s="237"/>
      <c r="G168" s="237"/>
      <c r="H168" s="237"/>
      <c r="I168" s="238"/>
      <c r="J168" s="107"/>
    </row>
    <row r="169" spans="1:10" s="109" customFormat="1" ht="15.75" customHeight="1">
      <c r="A169" s="146"/>
      <c r="B169" s="147"/>
      <c r="I169" s="145"/>
    </row>
    <row r="170" spans="1:10" s="109" customFormat="1" ht="16.5" customHeight="1">
      <c r="A170" s="239" t="s">
        <v>115</v>
      </c>
      <c r="B170" s="240"/>
      <c r="C170" s="240"/>
      <c r="D170" s="240"/>
      <c r="E170" s="240"/>
      <c r="F170" s="240"/>
      <c r="G170" s="240"/>
      <c r="H170" s="240"/>
      <c r="I170" s="241"/>
    </row>
    <row r="171" spans="1:10" s="109" customFormat="1" ht="15.75" customHeight="1">
      <c r="A171" s="239"/>
      <c r="B171" s="240"/>
      <c r="C171" s="240"/>
      <c r="D171" s="240"/>
      <c r="E171" s="240"/>
      <c r="F171" s="240"/>
      <c r="G171" s="240"/>
      <c r="H171" s="240"/>
      <c r="I171" s="241"/>
    </row>
    <row r="172" spans="1:10" s="109" customFormat="1" ht="16.5" customHeight="1">
      <c r="A172" s="242" t="s">
        <v>162</v>
      </c>
      <c r="B172" s="243"/>
      <c r="C172" s="243"/>
      <c r="D172" s="243"/>
      <c r="E172" s="243"/>
      <c r="F172" s="243"/>
      <c r="G172" s="243"/>
      <c r="H172" s="243"/>
      <c r="I172" s="244"/>
    </row>
    <row r="173" spans="1:10" s="109" customFormat="1" ht="15.75" customHeight="1">
      <c r="A173" s="242"/>
      <c r="B173" s="243"/>
      <c r="C173" s="243"/>
      <c r="D173" s="243"/>
      <c r="E173" s="243"/>
      <c r="F173" s="243"/>
      <c r="G173" s="243"/>
      <c r="H173" s="243"/>
      <c r="I173" s="244"/>
    </row>
    <row r="174" spans="1:10" s="109" customFormat="1" ht="16.5" customHeight="1">
      <c r="A174" s="242" t="s">
        <v>163</v>
      </c>
      <c r="B174" s="243"/>
      <c r="C174" s="243"/>
      <c r="D174" s="243"/>
      <c r="E174" s="243"/>
      <c r="F174" s="243"/>
      <c r="G174" s="243"/>
      <c r="H174" s="243"/>
      <c r="I174" s="244"/>
    </row>
    <row r="175" spans="1:10" s="109" customFormat="1" ht="15.75" customHeight="1">
      <c r="A175" s="242"/>
      <c r="B175" s="243"/>
      <c r="C175" s="243"/>
      <c r="D175" s="243"/>
      <c r="E175" s="243"/>
      <c r="F175" s="243"/>
      <c r="G175" s="243"/>
      <c r="H175" s="243"/>
      <c r="I175" s="244"/>
    </row>
    <row r="176" spans="1:10" s="109" customFormat="1" ht="16.5" customHeight="1">
      <c r="A176" s="245" t="s">
        <v>164</v>
      </c>
      <c r="B176" s="246"/>
      <c r="C176" s="246"/>
      <c r="D176" s="246"/>
      <c r="E176" s="246"/>
      <c r="F176" s="246"/>
      <c r="G176" s="246"/>
      <c r="H176" s="246"/>
      <c r="I176" s="247"/>
    </row>
    <row r="177" spans="1:9" s="109" customFormat="1" ht="15.75" customHeight="1">
      <c r="A177" s="245"/>
      <c r="B177" s="246"/>
      <c r="C177" s="246"/>
      <c r="D177" s="246"/>
      <c r="E177" s="246"/>
      <c r="F177" s="246"/>
      <c r="G177" s="246"/>
      <c r="H177" s="246"/>
      <c r="I177" s="247"/>
    </row>
    <row r="178" spans="1:9" s="109" customFormat="1" ht="16.5" customHeight="1">
      <c r="A178" s="239" t="s">
        <v>119</v>
      </c>
      <c r="B178" s="240"/>
      <c r="C178" s="240"/>
      <c r="D178" s="240"/>
      <c r="E178" s="240"/>
      <c r="F178" s="240"/>
      <c r="G178" s="240"/>
      <c r="H178" s="240"/>
      <c r="I178" s="241"/>
    </row>
    <row r="179" spans="1:9" s="109" customFormat="1" ht="16.5" customHeight="1">
      <c r="A179" s="239"/>
      <c r="B179" s="240"/>
      <c r="C179" s="240"/>
      <c r="D179" s="240"/>
      <c r="E179" s="240"/>
      <c r="F179" s="240"/>
      <c r="G179" s="240"/>
      <c r="H179" s="240"/>
      <c r="I179" s="241"/>
    </row>
    <row r="180" spans="1:9" s="109" customFormat="1" ht="15.75" customHeight="1">
      <c r="A180" s="144"/>
      <c r="B180" s="126"/>
      <c r="C180" s="112"/>
      <c r="I180" s="145"/>
    </row>
    <row r="181" spans="1:9" s="109" customFormat="1" ht="15.75" customHeight="1">
      <c r="A181" s="144"/>
      <c r="B181" s="126"/>
      <c r="C181" s="112"/>
      <c r="I181" s="145"/>
    </row>
    <row r="182" spans="1:9" s="109" customFormat="1" ht="30" customHeight="1">
      <c r="A182" s="231" t="s">
        <v>165</v>
      </c>
      <c r="B182" s="232"/>
      <c r="C182" s="232"/>
      <c r="G182" s="233" t="s">
        <v>121</v>
      </c>
      <c r="H182" s="233"/>
      <c r="I182" s="145"/>
    </row>
    <row r="183" spans="1:9" s="109" customFormat="1" ht="75" customHeight="1">
      <c r="A183" s="148"/>
      <c r="B183" s="149"/>
      <c r="C183" s="149"/>
      <c r="D183" s="150"/>
      <c r="E183" s="150"/>
      <c r="F183" s="150"/>
      <c r="G183" s="234" t="s">
        <v>122</v>
      </c>
      <c r="H183" s="234"/>
      <c r="I183" s="151"/>
    </row>
    <row r="184" spans="1:9" s="109" customFormat="1" ht="18.75" customHeight="1">
      <c r="A184" s="152"/>
      <c r="B184" s="152"/>
      <c r="C184" s="152"/>
      <c r="D184" s="153"/>
      <c r="E184" s="153"/>
      <c r="F184" s="153"/>
      <c r="G184" s="154"/>
      <c r="H184" s="154"/>
      <c r="I184" s="153"/>
    </row>
    <row r="186" spans="1:9" s="109" customFormat="1" ht="15">
      <c r="A186" s="124" t="s">
        <v>25</v>
      </c>
      <c r="I186" s="127" t="s">
        <v>26</v>
      </c>
    </row>
    <row r="189" spans="1:9" s="109" customFormat="1" ht="31.5" customHeight="1">
      <c r="A189" s="230" t="s">
        <v>123</v>
      </c>
      <c r="B189" s="230"/>
      <c r="C189" s="230"/>
      <c r="D189" s="230"/>
      <c r="E189" s="230"/>
      <c r="F189" s="230"/>
      <c r="G189" s="230"/>
      <c r="H189" s="230"/>
      <c r="I189" s="230"/>
    </row>
    <row r="190" spans="1:9" s="109" customFormat="1" ht="45" customHeight="1">
      <c r="A190" s="235" t="s">
        <v>124</v>
      </c>
      <c r="B190" s="235"/>
      <c r="C190" s="235"/>
      <c r="D190" s="235"/>
      <c r="E190" s="235"/>
      <c r="F190" s="235"/>
      <c r="G190" s="235"/>
      <c r="H190" s="235"/>
      <c r="I190" s="235"/>
    </row>
    <row r="191" spans="1:9" s="109" customFormat="1" ht="75" customHeight="1">
      <c r="A191" s="221" t="s">
        <v>125</v>
      </c>
      <c r="B191" s="221"/>
      <c r="C191" s="221"/>
      <c r="D191" s="221"/>
      <c r="E191" s="221"/>
      <c r="F191" s="221"/>
      <c r="G191" s="229" t="s">
        <v>126</v>
      </c>
      <c r="H191" s="229"/>
      <c r="I191" s="229"/>
    </row>
    <row r="192" spans="1:9" s="109" customFormat="1" ht="112.5" customHeight="1">
      <c r="A192" s="228"/>
      <c r="B192" s="228"/>
      <c r="C192" s="228"/>
      <c r="D192" s="228"/>
      <c r="E192" s="228"/>
      <c r="F192" s="228"/>
      <c r="G192" s="229" t="s">
        <v>127</v>
      </c>
      <c r="H192" s="229"/>
      <c r="I192" s="229"/>
    </row>
    <row r="193" spans="1:9" s="109" customFormat="1" ht="135.75" customHeight="1">
      <c r="A193" s="228" t="s">
        <v>128</v>
      </c>
      <c r="B193" s="228"/>
      <c r="C193" s="228"/>
      <c r="D193" s="228"/>
      <c r="E193" s="228"/>
      <c r="F193" s="228"/>
      <c r="G193" s="229" t="s">
        <v>129</v>
      </c>
      <c r="H193" s="229"/>
      <c r="I193" s="229"/>
    </row>
    <row r="194" spans="1:9" s="109" customFormat="1" ht="24.75" customHeight="1">
      <c r="A194" s="230" t="s">
        <v>130</v>
      </c>
      <c r="B194" s="230"/>
      <c r="C194" s="230"/>
      <c r="D194" s="230"/>
      <c r="E194" s="230"/>
      <c r="F194" s="230"/>
      <c r="G194" s="230"/>
      <c r="H194" s="230"/>
      <c r="I194" s="230"/>
    </row>
    <row r="195" spans="1:9" s="109" customFormat="1" ht="20.25" customHeight="1">
      <c r="A195" s="221" t="s">
        <v>131</v>
      </c>
      <c r="B195" s="221"/>
      <c r="C195" s="221"/>
      <c r="D195" s="221"/>
      <c r="E195" s="221"/>
      <c r="F195" s="221"/>
      <c r="G195" s="221"/>
      <c r="H195" s="222" t="s">
        <v>65</v>
      </c>
      <c r="I195" s="223"/>
    </row>
    <row r="196" spans="1:9" s="109" customFormat="1" ht="20.25" customHeight="1">
      <c r="A196" s="221" t="s">
        <v>132</v>
      </c>
      <c r="B196" s="221"/>
      <c r="C196" s="221"/>
      <c r="D196" s="221"/>
      <c r="E196" s="221"/>
      <c r="F196" s="221"/>
      <c r="G196" s="221"/>
      <c r="H196" s="222" t="s">
        <v>65</v>
      </c>
      <c r="I196" s="223"/>
    </row>
    <row r="197" spans="1:9" s="109" customFormat="1" ht="20.25" customHeight="1">
      <c r="A197" s="221" t="s">
        <v>133</v>
      </c>
      <c r="B197" s="221"/>
      <c r="C197" s="221"/>
      <c r="D197" s="221"/>
      <c r="E197" s="221"/>
      <c r="F197" s="221"/>
      <c r="G197" s="221"/>
      <c r="H197" s="221" t="s">
        <v>65</v>
      </c>
      <c r="I197" s="221"/>
    </row>
    <row r="198" spans="1:9" s="109" customFormat="1">
      <c r="A198" s="112"/>
      <c r="B198" s="112"/>
      <c r="C198" s="112"/>
    </row>
    <row r="199" spans="1:9" s="109" customFormat="1">
      <c r="A199" s="112" t="s">
        <v>179</v>
      </c>
      <c r="B199" s="112"/>
      <c r="C199" s="112"/>
    </row>
    <row r="200" spans="1:9" s="109" customFormat="1">
      <c r="A200" s="126"/>
      <c r="B200" s="112"/>
      <c r="C200" s="112"/>
    </row>
    <row r="201" spans="1:9" s="109" customFormat="1">
      <c r="A201" s="112" t="s">
        <v>180</v>
      </c>
      <c r="B201" s="112"/>
      <c r="C201" s="112"/>
    </row>
    <row r="202" spans="1:9" s="109" customFormat="1">
      <c r="A202" s="157" t="s">
        <v>181</v>
      </c>
      <c r="B202" s="112"/>
      <c r="C202" s="112"/>
    </row>
  </sheetData>
  <sheetProtection algorithmName="SHA-512" hashValue="RfvExV52dLOhIim0nVDneZ+FltVsFsvFDsP+9P/taM5LBNHco3qWQCmJq3WLcJzIYxhxu6Q2HH0d42zuKG66KQ==" saltValue="wsm0g0BYuQvOIXffTmZnIA==" spinCount="100000" sheet="1" objects="1" scenarios="1" formatCells="0" formatColumns="0" formatRows="0"/>
  <mergeCells count="222">
    <mergeCell ref="H3:I3"/>
    <mergeCell ref="A5:I5"/>
    <mergeCell ref="E6:F6"/>
    <mergeCell ref="A8:I8"/>
    <mergeCell ref="C9:I9"/>
    <mergeCell ref="C10:I10"/>
    <mergeCell ref="C11:I11"/>
    <mergeCell ref="C12:I12"/>
    <mergeCell ref="C13:I13"/>
    <mergeCell ref="C14:I14"/>
    <mergeCell ref="C15:I15"/>
    <mergeCell ref="A16:A18"/>
    <mergeCell ref="B16:B18"/>
    <mergeCell ref="C16:E16"/>
    <mergeCell ref="F16:I16"/>
    <mergeCell ref="C17:E17"/>
    <mergeCell ref="F17:I17"/>
    <mergeCell ref="C18:E18"/>
    <mergeCell ref="F18:I18"/>
    <mergeCell ref="A37:B37"/>
    <mergeCell ref="E37:H37"/>
    <mergeCell ref="G21:I21"/>
    <mergeCell ref="C22:I22"/>
    <mergeCell ref="C23:I23"/>
    <mergeCell ref="C24:I24"/>
    <mergeCell ref="C25:I25"/>
    <mergeCell ref="A34:I34"/>
    <mergeCell ref="A41:B41"/>
    <mergeCell ref="E41:H41"/>
    <mergeCell ref="A19:A21"/>
    <mergeCell ref="B19:B21"/>
    <mergeCell ref="C19:E19"/>
    <mergeCell ref="F19:I19"/>
    <mergeCell ref="D20:E20"/>
    <mergeCell ref="G20:I20"/>
    <mergeCell ref="D21:E21"/>
    <mergeCell ref="A35:B36"/>
    <mergeCell ref="C35:D35"/>
    <mergeCell ref="E35:H36"/>
    <mergeCell ref="I35:I36"/>
    <mergeCell ref="A42:B42"/>
    <mergeCell ref="E42:H42"/>
    <mergeCell ref="A43:B43"/>
    <mergeCell ref="E43:H43"/>
    <mergeCell ref="A38:B38"/>
    <mergeCell ref="E38:H38"/>
    <mergeCell ref="A39:B39"/>
    <mergeCell ref="E39:H39"/>
    <mergeCell ref="A40:B40"/>
    <mergeCell ref="E40:H40"/>
    <mergeCell ref="A71:B71"/>
    <mergeCell ref="E71:H71"/>
    <mergeCell ref="A72:B72"/>
    <mergeCell ref="E72:H72"/>
    <mergeCell ref="A73:B73"/>
    <mergeCell ref="E73:H73"/>
    <mergeCell ref="A44:B44"/>
    <mergeCell ref="E44:H44"/>
    <mergeCell ref="A45:B45"/>
    <mergeCell ref="E45:H45"/>
    <mergeCell ref="A68:I68"/>
    <mergeCell ref="A69:B70"/>
    <mergeCell ref="C69:D69"/>
    <mergeCell ref="E69:H70"/>
    <mergeCell ref="I69:I70"/>
    <mergeCell ref="A51:I51"/>
    <mergeCell ref="I52:I53"/>
    <mergeCell ref="A54:B54"/>
    <mergeCell ref="E54:H54"/>
    <mergeCell ref="A52:B53"/>
    <mergeCell ref="C52:D52"/>
    <mergeCell ref="E52:H53"/>
    <mergeCell ref="A77:B77"/>
    <mergeCell ref="E77:H77"/>
    <mergeCell ref="A78:H78"/>
    <mergeCell ref="A97:I97"/>
    <mergeCell ref="A98:I98"/>
    <mergeCell ref="A99:B99"/>
    <mergeCell ref="C99:E99"/>
    <mergeCell ref="G99:H99"/>
    <mergeCell ref="A74:B74"/>
    <mergeCell ref="E74:H74"/>
    <mergeCell ref="A75:B75"/>
    <mergeCell ref="E75:H75"/>
    <mergeCell ref="A76:B76"/>
    <mergeCell ref="E76:H76"/>
    <mergeCell ref="A104:H104"/>
    <mergeCell ref="A105:I105"/>
    <mergeCell ref="A106:G106"/>
    <mergeCell ref="A107:G107"/>
    <mergeCell ref="A108:G108"/>
    <mergeCell ref="A109:G109"/>
    <mergeCell ref="A100:B101"/>
    <mergeCell ref="C100:E100"/>
    <mergeCell ref="G100:H100"/>
    <mergeCell ref="C101:E101"/>
    <mergeCell ref="G101:H101"/>
    <mergeCell ref="A102:B103"/>
    <mergeCell ref="C102:E102"/>
    <mergeCell ref="G102:H102"/>
    <mergeCell ref="C103:E103"/>
    <mergeCell ref="G103:H103"/>
    <mergeCell ref="A115:B115"/>
    <mergeCell ref="A116:B116"/>
    <mergeCell ref="A117:B117"/>
    <mergeCell ref="A118:D118"/>
    <mergeCell ref="F118:H118"/>
    <mergeCell ref="A119:E119"/>
    <mergeCell ref="F119:I119"/>
    <mergeCell ref="A110:G110"/>
    <mergeCell ref="A111:H111"/>
    <mergeCell ref="A112:E112"/>
    <mergeCell ref="F112:I112"/>
    <mergeCell ref="A113:E113"/>
    <mergeCell ref="F113:I113"/>
    <mergeCell ref="A124:D124"/>
    <mergeCell ref="F124:H124"/>
    <mergeCell ref="A125:G125"/>
    <mergeCell ref="H125:I125"/>
    <mergeCell ref="A126:G126"/>
    <mergeCell ref="H126:I126"/>
    <mergeCell ref="A120:B120"/>
    <mergeCell ref="A121:D121"/>
    <mergeCell ref="F121:H121"/>
    <mergeCell ref="A122:E122"/>
    <mergeCell ref="F122:I122"/>
    <mergeCell ref="A123:B123"/>
    <mergeCell ref="A132:I132"/>
    <mergeCell ref="A133:E133"/>
    <mergeCell ref="F133:I133"/>
    <mergeCell ref="A134:C134"/>
    <mergeCell ref="D134:D135"/>
    <mergeCell ref="E134:E135"/>
    <mergeCell ref="F134:G134"/>
    <mergeCell ref="H134:H135"/>
    <mergeCell ref="I134:I135"/>
    <mergeCell ref="A135:C135"/>
    <mergeCell ref="I136:I137"/>
    <mergeCell ref="A137:C137"/>
    <mergeCell ref="F137:G137"/>
    <mergeCell ref="A138:E138"/>
    <mergeCell ref="F138:I138"/>
    <mergeCell ref="A139:C139"/>
    <mergeCell ref="F139:G139"/>
    <mergeCell ref="F135:G135"/>
    <mergeCell ref="A136:C136"/>
    <mergeCell ref="D136:D137"/>
    <mergeCell ref="E136:E137"/>
    <mergeCell ref="F136:G136"/>
    <mergeCell ref="H136:H137"/>
    <mergeCell ref="A143:G143"/>
    <mergeCell ref="H143:I143"/>
    <mergeCell ref="A151:I151"/>
    <mergeCell ref="A152:I152"/>
    <mergeCell ref="A153:F153"/>
    <mergeCell ref="H153:I153"/>
    <mergeCell ref="A140:E140"/>
    <mergeCell ref="F140:I140"/>
    <mergeCell ref="A141:E141"/>
    <mergeCell ref="F141:I141"/>
    <mergeCell ref="A142:D142"/>
    <mergeCell ref="F142:H142"/>
    <mergeCell ref="A157:F157"/>
    <mergeCell ref="H157:I157"/>
    <mergeCell ref="A158:F158"/>
    <mergeCell ref="H158:I158"/>
    <mergeCell ref="A159:F159"/>
    <mergeCell ref="H159:I159"/>
    <mergeCell ref="A154:F154"/>
    <mergeCell ref="H154:I154"/>
    <mergeCell ref="A155:F155"/>
    <mergeCell ref="H155:I155"/>
    <mergeCell ref="A156:F156"/>
    <mergeCell ref="H156:I156"/>
    <mergeCell ref="A168:I168"/>
    <mergeCell ref="A170:I171"/>
    <mergeCell ref="A172:I173"/>
    <mergeCell ref="A174:I175"/>
    <mergeCell ref="A160:F160"/>
    <mergeCell ref="H160:I160"/>
    <mergeCell ref="A161:F161"/>
    <mergeCell ref="H161:I161"/>
    <mergeCell ref="A162:F162"/>
    <mergeCell ref="H162:I162"/>
    <mergeCell ref="A194:I194"/>
    <mergeCell ref="A195:G195"/>
    <mergeCell ref="H195:I195"/>
    <mergeCell ref="A196:G196"/>
    <mergeCell ref="H196:I196"/>
    <mergeCell ref="A197:G197"/>
    <mergeCell ref="H197:I197"/>
    <mergeCell ref="A190:I190"/>
    <mergeCell ref="A191:F191"/>
    <mergeCell ref="G191:I191"/>
    <mergeCell ref="A192:F192"/>
    <mergeCell ref="G192:I192"/>
    <mergeCell ref="A193:F193"/>
    <mergeCell ref="G193:I193"/>
    <mergeCell ref="A176:I177"/>
    <mergeCell ref="A178:I179"/>
    <mergeCell ref="A182:C182"/>
    <mergeCell ref="G182:H182"/>
    <mergeCell ref="G183:H183"/>
    <mergeCell ref="A189:I189"/>
    <mergeCell ref="A165:I165"/>
    <mergeCell ref="A55:B55"/>
    <mergeCell ref="E55:H55"/>
    <mergeCell ref="A56:B56"/>
    <mergeCell ref="E56:H56"/>
    <mergeCell ref="A57:B57"/>
    <mergeCell ref="E57:H57"/>
    <mergeCell ref="A61:B61"/>
    <mergeCell ref="E61:H61"/>
    <mergeCell ref="A62:B62"/>
    <mergeCell ref="E62:H62"/>
    <mergeCell ref="A58:B58"/>
    <mergeCell ref="E58:H58"/>
    <mergeCell ref="A59:B59"/>
    <mergeCell ref="E59:H59"/>
    <mergeCell ref="A60:B60"/>
    <mergeCell ref="E60:H60"/>
    <mergeCell ref="A166:I166"/>
  </mergeCells>
  <pageMargins left="0.78740157480314965" right="0.19685039370078741" top="0.74803149606299213" bottom="0.35433070866141736" header="0.31496062992125984" footer="0.31496062992125984"/>
  <pageSetup paperSize="9" scale="68" orientation="portrait" r:id="rId1"/>
  <headerFooter>
    <oddFooter>&amp;LUNIT KEWANGAN 
PDT HULU SELANGOR</oddFooter>
  </headerFooter>
  <rowBreaks count="7" manualBreakCount="7">
    <brk id="29" max="8" man="1"/>
    <brk id="46" max="8" man="1"/>
    <brk id="63" max="8" man="1"/>
    <brk id="92" max="8" man="1"/>
    <brk id="127" max="8" man="1"/>
    <brk id="146" max="8" man="1"/>
    <brk id="184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9"/>
  <sheetViews>
    <sheetView view="pageBreakPreview" topLeftCell="A16" zoomScaleNormal="100" zoomScaleSheetLayoutView="100" workbookViewId="0">
      <selection activeCell="D156" sqref="D156"/>
    </sheetView>
  </sheetViews>
  <sheetFormatPr defaultRowHeight="14.25"/>
  <cols>
    <col min="1" max="1" width="24.5" style="109" customWidth="1"/>
    <col min="2" max="2" width="1.5" style="109" customWidth="1"/>
    <col min="3" max="3" width="16.83203125" style="109" customWidth="1"/>
    <col min="4" max="4" width="15.5" style="109" customWidth="1"/>
    <col min="5" max="5" width="17.1640625" style="109" customWidth="1"/>
    <col min="6" max="6" width="25" style="109" customWidth="1"/>
    <col min="7" max="7" width="16.6640625" style="109" customWidth="1"/>
    <col min="8" max="8" width="13.83203125" style="109" customWidth="1"/>
    <col min="9" max="9" width="16.83203125" style="109" customWidth="1"/>
    <col min="10" max="10" width="5.83203125" style="109" customWidth="1"/>
    <col min="11" max="11" width="9.33203125" style="109"/>
    <col min="12" max="16384" width="9.33203125" style="112"/>
  </cols>
  <sheetData>
    <row r="1" spans="1:11" ht="15">
      <c r="A1" s="108" t="s">
        <v>0</v>
      </c>
      <c r="B1" s="108"/>
      <c r="I1" s="110" t="s">
        <v>1</v>
      </c>
      <c r="K1" s="111"/>
    </row>
    <row r="3" spans="1:11" ht="15" customHeight="1">
      <c r="A3" s="108"/>
      <c r="B3" s="108"/>
      <c r="C3" s="108"/>
      <c r="D3" s="108"/>
      <c r="E3" s="108"/>
      <c r="F3" s="108"/>
      <c r="G3" s="108"/>
      <c r="H3" s="381" t="s">
        <v>2</v>
      </c>
      <c r="I3" s="381"/>
    </row>
    <row r="4" spans="1:11">
      <c r="I4" s="114"/>
    </row>
    <row r="5" spans="1:11" ht="15.75" customHeight="1">
      <c r="A5" s="382" t="s">
        <v>3</v>
      </c>
      <c r="B5" s="382"/>
      <c r="C5" s="382"/>
      <c r="D5" s="382"/>
      <c r="E5" s="382"/>
      <c r="F5" s="382"/>
      <c r="G5" s="382"/>
      <c r="H5" s="382"/>
      <c r="I5" s="382"/>
    </row>
    <row r="6" spans="1:11" ht="20.25" customHeight="1">
      <c r="A6" s="112"/>
      <c r="B6" s="112"/>
      <c r="C6" s="112"/>
      <c r="D6" s="115" t="s">
        <v>4</v>
      </c>
      <c r="E6" s="383" t="s">
        <v>201</v>
      </c>
      <c r="F6" s="383"/>
      <c r="G6" s="116">
        <v>2025</v>
      </c>
      <c r="H6" s="112"/>
      <c r="I6" s="112"/>
    </row>
    <row r="7" spans="1:11" ht="15">
      <c r="A7" s="117"/>
      <c r="B7" s="117"/>
      <c r="C7" s="117"/>
      <c r="D7" s="117"/>
      <c r="E7" s="117"/>
      <c r="F7" s="117"/>
      <c r="G7" s="117"/>
      <c r="H7" s="117"/>
      <c r="I7" s="117"/>
    </row>
    <row r="8" spans="1:11" ht="30.75" customHeight="1">
      <c r="A8" s="354" t="s">
        <v>5</v>
      </c>
      <c r="B8" s="355"/>
      <c r="C8" s="355"/>
      <c r="D8" s="355"/>
      <c r="E8" s="355"/>
      <c r="F8" s="355"/>
      <c r="G8" s="355"/>
      <c r="H8" s="355"/>
      <c r="I8" s="357"/>
    </row>
    <row r="9" spans="1:11" ht="30" customHeight="1">
      <c r="A9" s="118" t="s">
        <v>200</v>
      </c>
      <c r="B9" s="119" t="s">
        <v>6</v>
      </c>
      <c r="C9" s="372"/>
      <c r="D9" s="372"/>
      <c r="E9" s="372"/>
      <c r="F9" s="372"/>
      <c r="G9" s="372"/>
      <c r="H9" s="372"/>
      <c r="I9" s="373"/>
    </row>
    <row r="10" spans="1:11" ht="30" customHeight="1">
      <c r="A10" s="118" t="s">
        <v>7</v>
      </c>
      <c r="B10" s="119" t="s">
        <v>6</v>
      </c>
      <c r="C10" s="372"/>
      <c r="D10" s="372"/>
      <c r="E10" s="372"/>
      <c r="F10" s="372"/>
      <c r="G10" s="372"/>
      <c r="H10" s="372"/>
      <c r="I10" s="373"/>
    </row>
    <row r="11" spans="1:11" ht="30" customHeight="1">
      <c r="A11" s="118" t="s">
        <v>8</v>
      </c>
      <c r="B11" s="119" t="s">
        <v>6</v>
      </c>
      <c r="C11" s="372"/>
      <c r="D11" s="372"/>
      <c r="E11" s="372"/>
      <c r="F11" s="372"/>
      <c r="G11" s="372"/>
      <c r="H11" s="372"/>
      <c r="I11" s="373"/>
    </row>
    <row r="12" spans="1:11" ht="30" customHeight="1">
      <c r="A12" s="118" t="s">
        <v>9</v>
      </c>
      <c r="B12" s="119" t="s">
        <v>6</v>
      </c>
      <c r="C12" s="372"/>
      <c r="D12" s="372"/>
      <c r="E12" s="372"/>
      <c r="F12" s="372"/>
      <c r="G12" s="372"/>
      <c r="H12" s="372"/>
      <c r="I12" s="373"/>
    </row>
    <row r="13" spans="1:11" ht="30" customHeight="1">
      <c r="A13" s="118" t="s">
        <v>10</v>
      </c>
      <c r="B13" s="119" t="s">
        <v>6</v>
      </c>
      <c r="C13" s="372"/>
      <c r="D13" s="372"/>
      <c r="E13" s="372"/>
      <c r="F13" s="372"/>
      <c r="G13" s="372"/>
      <c r="H13" s="372"/>
      <c r="I13" s="373"/>
    </row>
    <row r="14" spans="1:11" ht="30" customHeight="1">
      <c r="A14" s="118" t="s">
        <v>11</v>
      </c>
      <c r="B14" s="119" t="s">
        <v>6</v>
      </c>
      <c r="C14" s="372"/>
      <c r="D14" s="372"/>
      <c r="E14" s="372"/>
      <c r="F14" s="372"/>
      <c r="G14" s="372"/>
      <c r="H14" s="372"/>
      <c r="I14" s="373"/>
    </row>
    <row r="15" spans="1:11" ht="30" customHeight="1">
      <c r="A15" s="118" t="s">
        <v>12</v>
      </c>
      <c r="B15" s="119" t="s">
        <v>6</v>
      </c>
      <c r="C15" s="372"/>
      <c r="D15" s="372"/>
      <c r="E15" s="372"/>
      <c r="F15" s="372"/>
      <c r="G15" s="372"/>
      <c r="H15" s="372"/>
      <c r="I15" s="373"/>
    </row>
    <row r="16" spans="1:11" ht="28.5" customHeight="1">
      <c r="A16" s="366" t="s">
        <v>13</v>
      </c>
      <c r="B16" s="374"/>
      <c r="C16" s="377" t="s">
        <v>198</v>
      </c>
      <c r="D16" s="378"/>
      <c r="E16" s="378"/>
      <c r="F16" s="379"/>
      <c r="G16" s="379"/>
      <c r="H16" s="379"/>
      <c r="I16" s="380"/>
    </row>
    <row r="17" spans="1:10" s="109" customFormat="1" ht="28.5" customHeight="1">
      <c r="A17" s="367"/>
      <c r="B17" s="375"/>
      <c r="C17" s="377" t="s">
        <v>14</v>
      </c>
      <c r="D17" s="378"/>
      <c r="E17" s="378"/>
      <c r="F17" s="379"/>
      <c r="G17" s="379"/>
      <c r="H17" s="379"/>
      <c r="I17" s="380"/>
    </row>
    <row r="18" spans="1:10" s="109" customFormat="1" ht="28.5" customHeight="1">
      <c r="A18" s="368"/>
      <c r="B18" s="376"/>
      <c r="C18" s="384" t="s">
        <v>199</v>
      </c>
      <c r="D18" s="385"/>
      <c r="E18" s="385"/>
      <c r="F18" s="386">
        <f>F16+F17</f>
        <v>0</v>
      </c>
      <c r="G18" s="386"/>
      <c r="H18" s="386"/>
      <c r="I18" s="387"/>
    </row>
    <row r="19" spans="1:10" s="109" customFormat="1" ht="24" customHeight="1">
      <c r="A19" s="366" t="s">
        <v>15</v>
      </c>
      <c r="B19" s="369"/>
      <c r="C19" s="224" t="s">
        <v>137</v>
      </c>
      <c r="D19" s="225"/>
      <c r="E19" s="226"/>
      <c r="F19" s="224" t="s">
        <v>16</v>
      </c>
      <c r="G19" s="225"/>
      <c r="H19" s="225"/>
      <c r="I19" s="226"/>
    </row>
    <row r="20" spans="1:10" s="109" customFormat="1" ht="35.25" customHeight="1">
      <c r="A20" s="367"/>
      <c r="B20" s="370"/>
      <c r="C20" s="120" t="s">
        <v>17</v>
      </c>
      <c r="D20" s="222"/>
      <c r="E20" s="223"/>
      <c r="F20" s="120" t="s">
        <v>17</v>
      </c>
      <c r="G20" s="399"/>
      <c r="H20" s="400"/>
      <c r="I20" s="401"/>
    </row>
    <row r="21" spans="1:10" s="109" customFormat="1" ht="35.25" customHeight="1">
      <c r="A21" s="368"/>
      <c r="B21" s="371"/>
      <c r="C21" s="120" t="s">
        <v>18</v>
      </c>
      <c r="D21" s="222"/>
      <c r="E21" s="223"/>
      <c r="F21" s="120" t="s">
        <v>18</v>
      </c>
      <c r="G21" s="399"/>
      <c r="H21" s="400"/>
      <c r="I21" s="401"/>
    </row>
    <row r="22" spans="1:10" s="109" customFormat="1" ht="53.25" customHeight="1">
      <c r="A22" s="118" t="s">
        <v>19</v>
      </c>
      <c r="B22" s="121"/>
      <c r="C22" s="348"/>
      <c r="D22" s="349"/>
      <c r="E22" s="349"/>
      <c r="F22" s="349"/>
      <c r="G22" s="349"/>
      <c r="H22" s="349"/>
      <c r="I22" s="350"/>
    </row>
    <row r="23" spans="1:10" s="109" customFormat="1" ht="66" customHeight="1">
      <c r="A23" s="118" t="s">
        <v>20</v>
      </c>
      <c r="B23" s="121"/>
      <c r="C23" s="351"/>
      <c r="D23" s="352"/>
      <c r="E23" s="352"/>
      <c r="F23" s="352"/>
      <c r="G23" s="352"/>
      <c r="H23" s="352"/>
      <c r="I23" s="353"/>
    </row>
    <row r="24" spans="1:10" s="109" customFormat="1" ht="61.5" customHeight="1">
      <c r="A24" s="118" t="s">
        <v>21</v>
      </c>
      <c r="B24" s="121"/>
      <c r="C24" s="351"/>
      <c r="D24" s="352"/>
      <c r="E24" s="352"/>
      <c r="F24" s="352"/>
      <c r="G24" s="352"/>
      <c r="H24" s="352"/>
      <c r="I24" s="353"/>
    </row>
    <row r="25" spans="1:10" s="109" customFormat="1" ht="101.25" customHeight="1">
      <c r="A25" s="122" t="s">
        <v>166</v>
      </c>
      <c r="B25" s="123"/>
      <c r="C25" s="351"/>
      <c r="D25" s="352"/>
      <c r="E25" s="352"/>
      <c r="F25" s="352"/>
      <c r="G25" s="352"/>
      <c r="H25" s="352"/>
      <c r="I25" s="353"/>
    </row>
    <row r="27" spans="1:10" s="109" customFormat="1">
      <c r="A27" s="112" t="s">
        <v>167</v>
      </c>
      <c r="B27" s="112"/>
    </row>
    <row r="28" spans="1:10" s="109" customFormat="1">
      <c r="A28" s="112" t="s">
        <v>168</v>
      </c>
      <c r="B28" s="112"/>
    </row>
    <row r="29" spans="1:10" s="109" customFormat="1">
      <c r="A29" s="112"/>
      <c r="B29" s="112"/>
    </row>
    <row r="30" spans="1:10" s="109" customFormat="1">
      <c r="A30" s="112"/>
      <c r="B30" s="112"/>
    </row>
    <row r="31" spans="1:10" s="109" customFormat="1" ht="15">
      <c r="A31" s="124" t="s">
        <v>25</v>
      </c>
      <c r="B31" s="124"/>
      <c r="C31" s="125"/>
      <c r="D31" s="125"/>
      <c r="E31" s="125"/>
      <c r="F31" s="126"/>
      <c r="G31" s="126"/>
      <c r="H31" s="126"/>
      <c r="I31" s="127" t="s">
        <v>26</v>
      </c>
      <c r="J31" s="126"/>
    </row>
    <row r="32" spans="1:10" s="109" customForma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</row>
    <row r="33" spans="1:10" s="109" customFormat="1">
      <c r="A33" s="126"/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109" customFormat="1" ht="29.25" customHeight="1">
      <c r="A34" s="354" t="s">
        <v>27</v>
      </c>
      <c r="B34" s="355"/>
      <c r="C34" s="355"/>
      <c r="D34" s="355"/>
      <c r="E34" s="356"/>
      <c r="F34" s="356"/>
      <c r="G34" s="356"/>
      <c r="H34" s="356"/>
      <c r="I34" s="357"/>
      <c r="J34" s="112"/>
    </row>
    <row r="35" spans="1:10" s="109" customFormat="1" ht="20.25" customHeight="1">
      <c r="A35" s="358" t="s">
        <v>28</v>
      </c>
      <c r="B35" s="359"/>
      <c r="C35" s="354" t="s">
        <v>29</v>
      </c>
      <c r="D35" s="355"/>
      <c r="E35" s="288" t="s">
        <v>30</v>
      </c>
      <c r="F35" s="289"/>
      <c r="G35" s="289"/>
      <c r="H35" s="290"/>
      <c r="I35" s="391" t="s">
        <v>31</v>
      </c>
      <c r="J35" s="112"/>
    </row>
    <row r="36" spans="1:10" s="109" customFormat="1" ht="20.25" customHeight="1">
      <c r="A36" s="360"/>
      <c r="B36" s="361"/>
      <c r="C36" s="128" t="s">
        <v>32</v>
      </c>
      <c r="D36" s="128" t="s">
        <v>33</v>
      </c>
      <c r="E36" s="362"/>
      <c r="F36" s="363"/>
      <c r="G36" s="363"/>
      <c r="H36" s="364"/>
      <c r="I36" s="365"/>
      <c r="J36" s="112"/>
    </row>
    <row r="37" spans="1:10" s="109" customFormat="1" ht="96" customHeight="1">
      <c r="A37" s="221"/>
      <c r="B37" s="221"/>
      <c r="C37" s="129"/>
      <c r="D37" s="129"/>
      <c r="E37" s="235"/>
      <c r="F37" s="235"/>
      <c r="G37" s="235"/>
      <c r="H37" s="235"/>
      <c r="I37" s="156"/>
      <c r="J37" s="112"/>
    </row>
    <row r="38" spans="1:10" s="109" customFormat="1" ht="96" customHeight="1">
      <c r="A38" s="221"/>
      <c r="B38" s="221"/>
      <c r="C38" s="129"/>
      <c r="D38" s="129"/>
      <c r="E38" s="228"/>
      <c r="F38" s="228"/>
      <c r="G38" s="228"/>
      <c r="H38" s="228"/>
      <c r="I38" s="156"/>
      <c r="J38" s="112"/>
    </row>
    <row r="39" spans="1:10" s="109" customFormat="1" ht="96" customHeight="1">
      <c r="A39" s="221"/>
      <c r="B39" s="221"/>
      <c r="C39" s="129"/>
      <c r="D39" s="129"/>
      <c r="E39" s="235"/>
      <c r="F39" s="235"/>
      <c r="G39" s="235"/>
      <c r="H39" s="235"/>
      <c r="I39" s="156"/>
      <c r="J39" s="112"/>
    </row>
    <row r="40" spans="1:10" s="109" customFormat="1" ht="96" customHeight="1">
      <c r="A40" s="224"/>
      <c r="B40" s="226"/>
      <c r="C40" s="129"/>
      <c r="D40" s="129"/>
      <c r="E40" s="388"/>
      <c r="F40" s="389"/>
      <c r="G40" s="389"/>
      <c r="H40" s="390"/>
      <c r="I40" s="156"/>
      <c r="J40" s="112"/>
    </row>
    <row r="41" spans="1:10" s="109" customFormat="1" ht="96" customHeight="1">
      <c r="A41" s="224"/>
      <c r="B41" s="226"/>
      <c r="C41" s="129"/>
      <c r="D41" s="129"/>
      <c r="E41" s="388"/>
      <c r="F41" s="389"/>
      <c r="G41" s="389"/>
      <c r="H41" s="390"/>
      <c r="I41" s="156"/>
      <c r="J41" s="112"/>
    </row>
    <row r="42" spans="1:10" s="109" customFormat="1" ht="96" customHeight="1">
      <c r="A42" s="224"/>
      <c r="B42" s="226"/>
      <c r="C42" s="129"/>
      <c r="D42" s="129"/>
      <c r="E42" s="388"/>
      <c r="F42" s="389"/>
      <c r="G42" s="389"/>
      <c r="H42" s="390"/>
      <c r="I42" s="156"/>
      <c r="J42" s="112"/>
    </row>
    <row r="43" spans="1:10" s="109" customFormat="1" ht="96" customHeight="1">
      <c r="A43" s="224"/>
      <c r="B43" s="226"/>
      <c r="C43" s="129"/>
      <c r="D43" s="129"/>
      <c r="E43" s="388"/>
      <c r="F43" s="389"/>
      <c r="G43" s="389"/>
      <c r="H43" s="390"/>
      <c r="I43" s="156"/>
      <c r="J43" s="112"/>
    </row>
    <row r="44" spans="1:10" s="109" customFormat="1" ht="96" customHeight="1">
      <c r="A44" s="224"/>
      <c r="B44" s="226"/>
      <c r="C44" s="129"/>
      <c r="D44" s="129"/>
      <c r="E44" s="388"/>
      <c r="F44" s="389"/>
      <c r="G44" s="389"/>
      <c r="H44" s="390"/>
      <c r="I44" s="156"/>
      <c r="J44" s="112"/>
    </row>
    <row r="45" spans="1:10" s="109" customFormat="1" ht="96" customHeight="1">
      <c r="A45" s="224"/>
      <c r="B45" s="226"/>
      <c r="C45" s="129"/>
      <c r="D45" s="129"/>
      <c r="E45" s="388"/>
      <c r="F45" s="389"/>
      <c r="G45" s="389"/>
      <c r="H45" s="390"/>
      <c r="I45" s="156"/>
      <c r="J45" s="112"/>
    </row>
    <row r="46" spans="1:10" s="109" customFormat="1">
      <c r="A46" s="112"/>
      <c r="B46" s="112"/>
    </row>
    <row r="47" spans="1:10" s="109" customFormat="1">
      <c r="A47" s="112"/>
      <c r="B47" s="112"/>
    </row>
    <row r="48" spans="1:10" s="109" customFormat="1" ht="15">
      <c r="A48" s="124" t="s">
        <v>25</v>
      </c>
      <c r="B48" s="124"/>
      <c r="C48" s="125"/>
      <c r="D48" s="125"/>
      <c r="E48" s="125"/>
      <c r="F48" s="126"/>
      <c r="G48" s="126"/>
      <c r="H48" s="126"/>
      <c r="I48" s="127" t="s">
        <v>26</v>
      </c>
      <c r="J48" s="126"/>
    </row>
    <row r="49" spans="1:10" s="109" customFormat="1">
      <c r="A49" s="126"/>
      <c r="B49" s="126"/>
      <c r="C49" s="126"/>
      <c r="D49" s="126"/>
      <c r="E49" s="126"/>
      <c r="F49" s="126"/>
      <c r="G49" s="126"/>
      <c r="H49" s="126"/>
      <c r="I49" s="126"/>
      <c r="J49" s="126"/>
    </row>
    <row r="50" spans="1:10" s="109" customFormat="1">
      <c r="A50" s="126"/>
      <c r="B50" s="126"/>
      <c r="C50" s="126"/>
      <c r="D50" s="126"/>
      <c r="E50" s="126"/>
      <c r="F50" s="126"/>
      <c r="G50" s="126"/>
      <c r="H50" s="126"/>
      <c r="I50" s="126"/>
      <c r="J50" s="126"/>
    </row>
    <row r="51" spans="1:10" s="109" customFormat="1" ht="29.25" customHeight="1">
      <c r="A51" s="354" t="s">
        <v>27</v>
      </c>
      <c r="B51" s="355"/>
      <c r="C51" s="355"/>
      <c r="D51" s="355"/>
      <c r="E51" s="356"/>
      <c r="F51" s="356"/>
      <c r="G51" s="356"/>
      <c r="H51" s="356"/>
      <c r="I51" s="357"/>
      <c r="J51" s="112"/>
    </row>
    <row r="52" spans="1:10" s="109" customFormat="1" ht="20.25" customHeight="1">
      <c r="A52" s="358" t="s">
        <v>28</v>
      </c>
      <c r="B52" s="359"/>
      <c r="C52" s="354" t="s">
        <v>29</v>
      </c>
      <c r="D52" s="355"/>
      <c r="E52" s="288" t="s">
        <v>30</v>
      </c>
      <c r="F52" s="289"/>
      <c r="G52" s="289"/>
      <c r="H52" s="290"/>
      <c r="I52" s="391" t="s">
        <v>31</v>
      </c>
      <c r="J52" s="112"/>
    </row>
    <row r="53" spans="1:10" s="109" customFormat="1" ht="20.25" customHeight="1">
      <c r="A53" s="360"/>
      <c r="B53" s="361"/>
      <c r="C53" s="128" t="s">
        <v>32</v>
      </c>
      <c r="D53" s="128" t="s">
        <v>33</v>
      </c>
      <c r="E53" s="362"/>
      <c r="F53" s="363"/>
      <c r="G53" s="363"/>
      <c r="H53" s="364"/>
      <c r="I53" s="365"/>
      <c r="J53" s="112"/>
    </row>
    <row r="54" spans="1:10" s="109" customFormat="1" ht="96" customHeight="1">
      <c r="A54" s="221"/>
      <c r="B54" s="221"/>
      <c r="C54" s="129"/>
      <c r="D54" s="129"/>
      <c r="E54" s="235"/>
      <c r="F54" s="235"/>
      <c r="G54" s="235"/>
      <c r="H54" s="235"/>
      <c r="I54" s="156"/>
      <c r="J54" s="112"/>
    </row>
    <row r="55" spans="1:10" s="109" customFormat="1" ht="96" customHeight="1">
      <c r="A55" s="221"/>
      <c r="B55" s="221"/>
      <c r="C55" s="129"/>
      <c r="D55" s="129"/>
      <c r="E55" s="228"/>
      <c r="F55" s="228"/>
      <c r="G55" s="228"/>
      <c r="H55" s="228"/>
      <c r="I55" s="156"/>
      <c r="J55" s="112"/>
    </row>
    <row r="56" spans="1:10" s="109" customFormat="1" ht="96" customHeight="1">
      <c r="A56" s="221"/>
      <c r="B56" s="221"/>
      <c r="C56" s="129"/>
      <c r="D56" s="129"/>
      <c r="E56" s="235"/>
      <c r="F56" s="235"/>
      <c r="G56" s="235"/>
      <c r="H56" s="235"/>
      <c r="I56" s="156"/>
      <c r="J56" s="112"/>
    </row>
    <row r="57" spans="1:10" s="109" customFormat="1" ht="96" customHeight="1">
      <c r="A57" s="224"/>
      <c r="B57" s="226"/>
      <c r="C57" s="129"/>
      <c r="D57" s="129"/>
      <c r="E57" s="388"/>
      <c r="F57" s="389"/>
      <c r="G57" s="389"/>
      <c r="H57" s="390"/>
      <c r="I57" s="156"/>
      <c r="J57" s="112"/>
    </row>
    <row r="58" spans="1:10" s="109" customFormat="1" ht="96" customHeight="1">
      <c r="A58" s="224"/>
      <c r="B58" s="226"/>
      <c r="C58" s="129"/>
      <c r="D58" s="129"/>
      <c r="E58" s="388"/>
      <c r="F58" s="389"/>
      <c r="G58" s="389"/>
      <c r="H58" s="390"/>
      <c r="I58" s="156"/>
      <c r="J58" s="112"/>
    </row>
    <row r="59" spans="1:10" s="109" customFormat="1" ht="96" customHeight="1">
      <c r="A59" s="224"/>
      <c r="B59" s="226"/>
      <c r="C59" s="129"/>
      <c r="D59" s="129"/>
      <c r="E59" s="388"/>
      <c r="F59" s="389"/>
      <c r="G59" s="389"/>
      <c r="H59" s="390"/>
      <c r="I59" s="156"/>
      <c r="J59" s="112"/>
    </row>
    <row r="60" spans="1:10" s="109" customFormat="1" ht="96" customHeight="1">
      <c r="A60" s="224"/>
      <c r="B60" s="226"/>
      <c r="C60" s="129"/>
      <c r="D60" s="129"/>
      <c r="E60" s="388"/>
      <c r="F60" s="389"/>
      <c r="G60" s="389"/>
      <c r="H60" s="390"/>
      <c r="I60" s="156"/>
      <c r="J60" s="112"/>
    </row>
    <row r="61" spans="1:10" s="109" customFormat="1" ht="96" customHeight="1">
      <c r="A61" s="224"/>
      <c r="B61" s="226"/>
      <c r="C61" s="129"/>
      <c r="D61" s="129"/>
      <c r="E61" s="388"/>
      <c r="F61" s="389"/>
      <c r="G61" s="389"/>
      <c r="H61" s="390"/>
      <c r="I61" s="156"/>
      <c r="J61" s="112"/>
    </row>
    <row r="62" spans="1:10" s="109" customFormat="1" ht="96" customHeight="1">
      <c r="A62" s="224"/>
      <c r="B62" s="226"/>
      <c r="C62" s="129"/>
      <c r="D62" s="129"/>
      <c r="E62" s="388"/>
      <c r="F62" s="389"/>
      <c r="G62" s="389"/>
      <c r="H62" s="390"/>
      <c r="I62" s="156"/>
      <c r="J62" s="112"/>
    </row>
    <row r="63" spans="1:10" s="109" customFormat="1">
      <c r="A63" s="112"/>
      <c r="B63" s="112"/>
    </row>
    <row r="64" spans="1:10" s="109" customFormat="1">
      <c r="A64" s="112"/>
      <c r="B64" s="112"/>
    </row>
    <row r="65" spans="1:10" s="109" customFormat="1" ht="15">
      <c r="A65" s="124" t="s">
        <v>25</v>
      </c>
      <c r="B65" s="124"/>
      <c r="C65" s="125"/>
      <c r="D65" s="125"/>
      <c r="E65" s="125"/>
      <c r="F65" s="126"/>
      <c r="G65" s="126"/>
      <c r="H65" s="126"/>
      <c r="I65" s="127" t="s">
        <v>26</v>
      </c>
      <c r="J65" s="126"/>
    </row>
    <row r="66" spans="1:10" s="109" customFormat="1">
      <c r="A66" s="126"/>
      <c r="B66" s="126"/>
      <c r="C66" s="126"/>
      <c r="D66" s="126"/>
      <c r="E66" s="126"/>
      <c r="F66" s="126"/>
      <c r="G66" s="126"/>
      <c r="H66" s="126"/>
      <c r="I66" s="126"/>
      <c r="J66" s="126"/>
    </row>
    <row r="67" spans="1:10" s="109" customFormat="1">
      <c r="A67" s="126"/>
      <c r="B67" s="126"/>
      <c r="C67" s="126"/>
      <c r="D67" s="126"/>
      <c r="E67" s="126"/>
      <c r="F67" s="126"/>
      <c r="G67" s="126"/>
      <c r="H67" s="126"/>
      <c r="I67" s="126"/>
      <c r="J67" s="126"/>
    </row>
    <row r="68" spans="1:10" s="109" customFormat="1" ht="29.25" customHeight="1">
      <c r="A68" s="354" t="s">
        <v>27</v>
      </c>
      <c r="B68" s="355"/>
      <c r="C68" s="355"/>
      <c r="D68" s="355"/>
      <c r="E68" s="356"/>
      <c r="F68" s="356"/>
      <c r="G68" s="356"/>
      <c r="H68" s="356"/>
      <c r="I68" s="357"/>
      <c r="J68" s="112"/>
    </row>
    <row r="69" spans="1:10" s="109" customFormat="1" ht="20.25" customHeight="1">
      <c r="A69" s="358" t="s">
        <v>28</v>
      </c>
      <c r="B69" s="359"/>
      <c r="C69" s="354" t="s">
        <v>29</v>
      </c>
      <c r="D69" s="355"/>
      <c r="E69" s="288" t="s">
        <v>30</v>
      </c>
      <c r="F69" s="289"/>
      <c r="G69" s="289"/>
      <c r="H69" s="290"/>
      <c r="I69" s="391" t="s">
        <v>31</v>
      </c>
      <c r="J69" s="112"/>
    </row>
    <row r="70" spans="1:10" s="109" customFormat="1" ht="20.25" customHeight="1">
      <c r="A70" s="360"/>
      <c r="B70" s="361"/>
      <c r="C70" s="128" t="s">
        <v>32</v>
      </c>
      <c r="D70" s="128" t="s">
        <v>33</v>
      </c>
      <c r="E70" s="362"/>
      <c r="F70" s="363"/>
      <c r="G70" s="363"/>
      <c r="H70" s="364"/>
      <c r="I70" s="365"/>
      <c r="J70" s="112"/>
    </row>
    <row r="71" spans="1:10" s="109" customFormat="1" ht="96" customHeight="1">
      <c r="A71" s="221"/>
      <c r="B71" s="221"/>
      <c r="C71" s="129"/>
      <c r="D71" s="129"/>
      <c r="E71" s="235"/>
      <c r="F71" s="235"/>
      <c r="G71" s="235"/>
      <c r="H71" s="235"/>
      <c r="I71" s="156"/>
      <c r="J71" s="112"/>
    </row>
    <row r="72" spans="1:10" s="109" customFormat="1" ht="96" customHeight="1">
      <c r="A72" s="221"/>
      <c r="B72" s="221"/>
      <c r="C72" s="129"/>
      <c r="D72" s="129"/>
      <c r="E72" s="228"/>
      <c r="F72" s="228"/>
      <c r="G72" s="228"/>
      <c r="H72" s="228"/>
      <c r="I72" s="156"/>
      <c r="J72" s="112"/>
    </row>
    <row r="73" spans="1:10" s="109" customFormat="1" ht="96" customHeight="1">
      <c r="A73" s="221"/>
      <c r="B73" s="221"/>
      <c r="C73" s="129"/>
      <c r="D73" s="129"/>
      <c r="E73" s="235"/>
      <c r="F73" s="235"/>
      <c r="G73" s="235"/>
      <c r="H73" s="235"/>
      <c r="I73" s="156"/>
      <c r="J73" s="112"/>
    </row>
    <row r="74" spans="1:10" s="109" customFormat="1" ht="96" customHeight="1">
      <c r="A74" s="224"/>
      <c r="B74" s="226"/>
      <c r="C74" s="129"/>
      <c r="D74" s="129"/>
      <c r="E74" s="388"/>
      <c r="F74" s="389"/>
      <c r="G74" s="389"/>
      <c r="H74" s="390"/>
      <c r="I74" s="156"/>
      <c r="J74" s="112"/>
    </row>
    <row r="75" spans="1:10" s="109" customFormat="1" ht="96" customHeight="1">
      <c r="A75" s="224"/>
      <c r="B75" s="226"/>
      <c r="C75" s="129"/>
      <c r="D75" s="129"/>
      <c r="E75" s="388"/>
      <c r="F75" s="389"/>
      <c r="G75" s="389"/>
      <c r="H75" s="390"/>
      <c r="I75" s="156"/>
      <c r="J75" s="112"/>
    </row>
    <row r="76" spans="1:10" s="109" customFormat="1" ht="96" customHeight="1">
      <c r="A76" s="224"/>
      <c r="B76" s="226"/>
      <c r="C76" s="129"/>
      <c r="D76" s="129"/>
      <c r="E76" s="388"/>
      <c r="F76" s="389"/>
      <c r="G76" s="389"/>
      <c r="H76" s="390"/>
      <c r="I76" s="156"/>
      <c r="J76" s="112"/>
    </row>
    <row r="77" spans="1:10" s="109" customFormat="1" ht="96" customHeight="1">
      <c r="A77" s="224"/>
      <c r="B77" s="226"/>
      <c r="C77" s="129"/>
      <c r="D77" s="129"/>
      <c r="E77" s="388"/>
      <c r="F77" s="389"/>
      <c r="G77" s="389"/>
      <c r="H77" s="390"/>
      <c r="I77" s="156"/>
      <c r="J77" s="112"/>
    </row>
    <row r="78" spans="1:10" s="109" customFormat="1" ht="96" customHeight="1">
      <c r="A78" s="224"/>
      <c r="B78" s="226"/>
      <c r="C78" s="129"/>
      <c r="D78" s="129"/>
      <c r="E78" s="388"/>
      <c r="F78" s="389"/>
      <c r="G78" s="389"/>
      <c r="H78" s="390"/>
      <c r="I78" s="156"/>
      <c r="J78" s="112"/>
    </row>
    <row r="79" spans="1:10" s="109" customFormat="1" ht="96" customHeight="1">
      <c r="A79" s="224"/>
      <c r="B79" s="226"/>
      <c r="C79" s="129"/>
      <c r="D79" s="129"/>
      <c r="E79" s="388"/>
      <c r="F79" s="389"/>
      <c r="G79" s="389"/>
      <c r="H79" s="390"/>
      <c r="I79" s="156"/>
      <c r="J79" s="112"/>
    </row>
    <row r="80" spans="1:10" s="109" customFormat="1">
      <c r="A80" s="112"/>
      <c r="B80" s="112"/>
    </row>
    <row r="81" spans="1:10" s="109" customFormat="1">
      <c r="A81" s="112"/>
      <c r="B81" s="112"/>
    </row>
    <row r="82" spans="1:10" s="109" customFormat="1" ht="15">
      <c r="A82" s="124" t="s">
        <v>25</v>
      </c>
      <c r="B82" s="124"/>
      <c r="C82" s="125"/>
      <c r="D82" s="125"/>
      <c r="E82" s="125"/>
      <c r="F82" s="126"/>
      <c r="G82" s="126"/>
      <c r="H82" s="126"/>
      <c r="I82" s="127" t="s">
        <v>26</v>
      </c>
      <c r="J82" s="126"/>
    </row>
    <row r="83" spans="1:10" s="109" customFormat="1">
      <c r="A83" s="126"/>
      <c r="B83" s="126"/>
      <c r="C83" s="126"/>
      <c r="D83" s="126"/>
      <c r="E83" s="126"/>
      <c r="F83" s="126"/>
      <c r="G83" s="126"/>
      <c r="H83" s="126"/>
      <c r="I83" s="126"/>
      <c r="J83" s="126"/>
    </row>
    <row r="84" spans="1:10" s="109" customFormat="1">
      <c r="A84" s="126"/>
      <c r="B84" s="126"/>
      <c r="C84" s="126"/>
      <c r="D84" s="126"/>
      <c r="E84" s="126"/>
      <c r="F84" s="126"/>
      <c r="G84" s="126"/>
      <c r="H84" s="126"/>
      <c r="I84" s="126"/>
      <c r="J84" s="126"/>
    </row>
    <row r="85" spans="1:10" s="109" customFormat="1" ht="29.25" customHeight="1">
      <c r="A85" s="354" t="s">
        <v>27</v>
      </c>
      <c r="B85" s="355"/>
      <c r="C85" s="355"/>
      <c r="D85" s="355"/>
      <c r="E85" s="356"/>
      <c r="F85" s="356"/>
      <c r="G85" s="356"/>
      <c r="H85" s="356"/>
      <c r="I85" s="357"/>
      <c r="J85" s="112"/>
    </row>
    <row r="86" spans="1:10" s="109" customFormat="1" ht="20.25" customHeight="1">
      <c r="A86" s="358" t="s">
        <v>28</v>
      </c>
      <c r="B86" s="359"/>
      <c r="C86" s="354" t="s">
        <v>29</v>
      </c>
      <c r="D86" s="355"/>
      <c r="E86" s="288" t="s">
        <v>30</v>
      </c>
      <c r="F86" s="289"/>
      <c r="G86" s="289"/>
      <c r="H86" s="290"/>
      <c r="I86" s="391" t="s">
        <v>31</v>
      </c>
      <c r="J86" s="112"/>
    </row>
    <row r="87" spans="1:10" s="109" customFormat="1" ht="20.25" customHeight="1">
      <c r="A87" s="360"/>
      <c r="B87" s="361"/>
      <c r="C87" s="128" t="s">
        <v>32</v>
      </c>
      <c r="D87" s="128" t="s">
        <v>33</v>
      </c>
      <c r="E87" s="362"/>
      <c r="F87" s="363"/>
      <c r="G87" s="363"/>
      <c r="H87" s="364"/>
      <c r="I87" s="365"/>
      <c r="J87" s="112"/>
    </row>
    <row r="88" spans="1:10" s="109" customFormat="1" ht="96" customHeight="1">
      <c r="A88" s="221"/>
      <c r="B88" s="221"/>
      <c r="C88" s="129"/>
      <c r="D88" s="129"/>
      <c r="E88" s="235"/>
      <c r="F88" s="235"/>
      <c r="G88" s="235"/>
      <c r="H88" s="235"/>
      <c r="I88" s="156"/>
      <c r="J88" s="112"/>
    </row>
    <row r="89" spans="1:10" s="109" customFormat="1" ht="96" customHeight="1">
      <c r="A89" s="221"/>
      <c r="B89" s="221"/>
      <c r="C89" s="129"/>
      <c r="D89" s="129"/>
      <c r="E89" s="228"/>
      <c r="F89" s="228"/>
      <c r="G89" s="228"/>
      <c r="H89" s="228"/>
      <c r="I89" s="156"/>
      <c r="J89" s="112"/>
    </row>
    <row r="90" spans="1:10" s="109" customFormat="1" ht="96" customHeight="1">
      <c r="A90" s="221"/>
      <c r="B90" s="221"/>
      <c r="C90" s="129"/>
      <c r="D90" s="129"/>
      <c r="E90" s="235"/>
      <c r="F90" s="235"/>
      <c r="G90" s="235"/>
      <c r="H90" s="235"/>
      <c r="I90" s="156"/>
      <c r="J90" s="112"/>
    </row>
    <row r="91" spans="1:10" s="109" customFormat="1" ht="96" customHeight="1">
      <c r="A91" s="221"/>
      <c r="B91" s="221"/>
      <c r="C91" s="129"/>
      <c r="D91" s="129"/>
      <c r="E91" s="235"/>
      <c r="F91" s="235"/>
      <c r="G91" s="235"/>
      <c r="H91" s="235"/>
      <c r="I91" s="156"/>
      <c r="J91" s="112"/>
    </row>
    <row r="92" spans="1:10" s="109" customFormat="1" ht="96" customHeight="1">
      <c r="A92" s="224"/>
      <c r="B92" s="226"/>
      <c r="C92" s="129"/>
      <c r="D92" s="129"/>
      <c r="E92" s="388"/>
      <c r="F92" s="389"/>
      <c r="G92" s="389"/>
      <c r="H92" s="390"/>
      <c r="I92" s="156"/>
      <c r="J92" s="112"/>
    </row>
    <row r="93" spans="1:10" s="109" customFormat="1" ht="96" customHeight="1">
      <c r="A93" s="221"/>
      <c r="B93" s="221"/>
      <c r="C93" s="129"/>
      <c r="D93" s="129"/>
      <c r="E93" s="235"/>
      <c r="F93" s="235"/>
      <c r="G93" s="235"/>
      <c r="H93" s="235"/>
      <c r="I93" s="156"/>
      <c r="J93" s="112"/>
    </row>
    <row r="94" spans="1:10" s="109" customFormat="1" ht="96" customHeight="1">
      <c r="A94" s="221"/>
      <c r="B94" s="221"/>
      <c r="C94" s="129"/>
      <c r="D94" s="129"/>
      <c r="E94" s="235"/>
      <c r="F94" s="235"/>
      <c r="G94" s="235"/>
      <c r="H94" s="235"/>
      <c r="I94" s="156"/>
      <c r="J94" s="112"/>
    </row>
    <row r="95" spans="1:10" s="109" customFormat="1" ht="38.25" customHeight="1">
      <c r="A95" s="339" t="s">
        <v>34</v>
      </c>
      <c r="B95" s="340"/>
      <c r="C95" s="340"/>
      <c r="D95" s="340"/>
      <c r="E95" s="340"/>
      <c r="F95" s="340"/>
      <c r="G95" s="340"/>
      <c r="H95" s="341"/>
      <c r="I95" s="131">
        <f>SUM(I37:I45,I54:I62,I71:I79,I88:I94)</f>
        <v>0</v>
      </c>
      <c r="J95" s="112"/>
    </row>
    <row r="96" spans="1:10" s="109" customFormat="1">
      <c r="A96" s="112"/>
      <c r="B96" s="112"/>
      <c r="C96" s="112"/>
      <c r="D96" s="112"/>
      <c r="E96" s="112"/>
      <c r="F96" s="112"/>
      <c r="G96" s="112"/>
      <c r="H96" s="112"/>
      <c r="I96" s="112"/>
      <c r="J96" s="112"/>
    </row>
    <row r="97" spans="1:10" s="109" customFormat="1">
      <c r="A97" s="112" t="s">
        <v>169</v>
      </c>
      <c r="B97" s="112"/>
      <c r="C97" s="126"/>
      <c r="D97" s="126"/>
      <c r="E97" s="126"/>
      <c r="F97" s="126"/>
      <c r="G97" s="126"/>
      <c r="H97" s="126"/>
      <c r="I97" s="112"/>
      <c r="J97" s="112"/>
    </row>
    <row r="98" spans="1:10" s="109" customFormat="1">
      <c r="A98" s="112" t="s">
        <v>170</v>
      </c>
      <c r="B98" s="112"/>
      <c r="C98" s="126"/>
      <c r="D98" s="126"/>
      <c r="E98" s="126"/>
      <c r="F98" s="126"/>
      <c r="G98" s="126"/>
      <c r="H98" s="126"/>
      <c r="I98" s="112"/>
      <c r="J98" s="112"/>
    </row>
    <row r="99" spans="1:10" s="109" customFormat="1">
      <c r="A99" s="132" t="s">
        <v>37</v>
      </c>
      <c r="B99" s="132"/>
      <c r="C99" s="126"/>
      <c r="D99" s="126"/>
      <c r="E99" s="126"/>
      <c r="F99" s="126"/>
      <c r="G99" s="126"/>
      <c r="H99" s="126"/>
      <c r="I99" s="112"/>
      <c r="J99" s="112"/>
    </row>
    <row r="100" spans="1:10" s="109" customFormat="1">
      <c r="A100" s="112" t="s">
        <v>171</v>
      </c>
      <c r="B100" s="112"/>
      <c r="C100" s="126"/>
      <c r="D100" s="126"/>
      <c r="E100" s="126"/>
      <c r="F100" s="126"/>
      <c r="G100" s="126"/>
      <c r="H100" s="126"/>
      <c r="I100" s="112"/>
      <c r="J100" s="112"/>
    </row>
    <row r="101" spans="1:10" s="109" customFormat="1">
      <c r="A101" s="112" t="s">
        <v>172</v>
      </c>
      <c r="B101" s="112"/>
      <c r="C101" s="126"/>
      <c r="D101" s="126"/>
      <c r="E101" s="126"/>
      <c r="F101" s="126"/>
      <c r="G101" s="126"/>
      <c r="H101" s="126"/>
      <c r="I101" s="112"/>
      <c r="J101" s="112"/>
    </row>
    <row r="102" spans="1:10" s="109" customFormat="1">
      <c r="A102" s="112" t="s">
        <v>173</v>
      </c>
      <c r="B102" s="112"/>
      <c r="C102" s="126"/>
      <c r="D102" s="126"/>
      <c r="E102" s="126"/>
      <c r="F102" s="126"/>
      <c r="G102" s="126"/>
      <c r="H102" s="126"/>
      <c r="I102" s="112"/>
      <c r="J102" s="112"/>
    </row>
    <row r="103" spans="1:10" s="109" customFormat="1">
      <c r="A103" s="112" t="s">
        <v>174</v>
      </c>
      <c r="B103" s="112"/>
      <c r="C103" s="126"/>
      <c r="D103" s="126"/>
      <c r="E103" s="126"/>
      <c r="F103" s="126"/>
      <c r="G103" s="126"/>
      <c r="H103" s="126"/>
      <c r="I103" s="112"/>
      <c r="J103" s="112"/>
    </row>
    <row r="104" spans="1:10" s="109" customFormat="1">
      <c r="A104" s="133" t="s">
        <v>42</v>
      </c>
      <c r="B104" s="133"/>
      <c r="C104" s="126"/>
      <c r="D104" s="126"/>
      <c r="E104" s="126"/>
      <c r="F104" s="126"/>
      <c r="G104" s="126"/>
      <c r="H104" s="126"/>
      <c r="I104" s="112"/>
      <c r="J104" s="112"/>
    </row>
    <row r="105" spans="1:10" s="109" customFormat="1">
      <c r="A105" s="133" t="s">
        <v>43</v>
      </c>
      <c r="B105" s="133"/>
      <c r="C105" s="126"/>
      <c r="D105" s="126"/>
      <c r="E105" s="126"/>
      <c r="F105" s="126"/>
      <c r="G105" s="126"/>
      <c r="H105" s="126"/>
      <c r="I105" s="112"/>
      <c r="J105" s="112"/>
    </row>
    <row r="106" spans="1:10" s="109" customFormat="1">
      <c r="A106" s="133" t="s">
        <v>44</v>
      </c>
      <c r="B106" s="133"/>
      <c r="C106" s="126"/>
      <c r="D106" s="126"/>
      <c r="E106" s="126"/>
      <c r="F106" s="126"/>
      <c r="G106" s="126"/>
      <c r="H106" s="126"/>
      <c r="I106" s="112"/>
      <c r="J106" s="112"/>
    </row>
    <row r="107" spans="1:10" s="109" customFormat="1">
      <c r="A107" s="133" t="s">
        <v>45</v>
      </c>
      <c r="B107" s="133"/>
      <c r="C107" s="126"/>
      <c r="D107" s="126"/>
      <c r="E107" s="126"/>
      <c r="F107" s="126"/>
      <c r="G107" s="126"/>
      <c r="H107" s="126"/>
      <c r="I107" s="112"/>
      <c r="J107" s="112"/>
    </row>
    <row r="108" spans="1:10" s="109" customFormat="1">
      <c r="A108" s="133" t="s">
        <v>46</v>
      </c>
      <c r="B108" s="133"/>
      <c r="C108" s="126"/>
      <c r="D108" s="126"/>
      <c r="E108" s="126"/>
      <c r="F108" s="126"/>
      <c r="G108" s="126"/>
      <c r="H108" s="126"/>
      <c r="I108" s="112"/>
      <c r="J108" s="112"/>
    </row>
    <row r="109" spans="1:10" s="109" customFormat="1">
      <c r="A109" s="133"/>
      <c r="B109" s="133"/>
      <c r="C109" s="126"/>
      <c r="D109" s="126"/>
      <c r="E109" s="126"/>
      <c r="F109" s="126"/>
      <c r="G109" s="126"/>
      <c r="H109" s="126"/>
      <c r="I109" s="112"/>
      <c r="J109" s="112"/>
    </row>
    <row r="111" spans="1:10" s="109" customFormat="1" ht="15">
      <c r="A111" s="124" t="s">
        <v>25</v>
      </c>
      <c r="B111" s="124"/>
      <c r="I111" s="127" t="s">
        <v>26</v>
      </c>
    </row>
    <row r="114" spans="1:11" ht="22.5" customHeight="1">
      <c r="A114" s="251" t="s">
        <v>139</v>
      </c>
      <c r="B114" s="252"/>
      <c r="C114" s="252"/>
      <c r="D114" s="252"/>
      <c r="E114" s="252"/>
      <c r="F114" s="252"/>
      <c r="G114" s="252"/>
      <c r="H114" s="252"/>
      <c r="I114" s="253"/>
      <c r="J114" s="112"/>
      <c r="K114" s="112"/>
    </row>
    <row r="115" spans="1:11" ht="27" customHeight="1">
      <c r="A115" s="251" t="s">
        <v>140</v>
      </c>
      <c r="B115" s="252"/>
      <c r="C115" s="252"/>
      <c r="D115" s="252"/>
      <c r="E115" s="252"/>
      <c r="F115" s="252"/>
      <c r="G115" s="252"/>
      <c r="H115" s="252"/>
      <c r="I115" s="253"/>
      <c r="J115" s="112"/>
      <c r="K115" s="112"/>
    </row>
    <row r="116" spans="1:11" ht="36.75" customHeight="1">
      <c r="A116" s="251" t="s">
        <v>141</v>
      </c>
      <c r="B116" s="253"/>
      <c r="C116" s="342" t="s">
        <v>50</v>
      </c>
      <c r="D116" s="343"/>
      <c r="E116" s="344"/>
      <c r="F116" s="88" t="s">
        <v>142</v>
      </c>
      <c r="G116" s="251" t="s">
        <v>143</v>
      </c>
      <c r="H116" s="253"/>
      <c r="I116" s="89" t="s">
        <v>144</v>
      </c>
      <c r="J116" s="112"/>
      <c r="K116" s="112"/>
    </row>
    <row r="117" spans="1:11" ht="27" customHeight="1">
      <c r="A117" s="334" t="s">
        <v>145</v>
      </c>
      <c r="B117" s="333"/>
      <c r="C117" s="335" t="s">
        <v>55</v>
      </c>
      <c r="D117" s="336"/>
      <c r="E117" s="337"/>
      <c r="F117" s="158"/>
      <c r="G117" s="224" t="s">
        <v>56</v>
      </c>
      <c r="H117" s="226"/>
      <c r="I117" s="31">
        <f>F117*0.85</f>
        <v>0</v>
      </c>
      <c r="J117" s="112"/>
      <c r="K117" s="112"/>
    </row>
    <row r="118" spans="1:11" ht="27" customHeight="1">
      <c r="A118" s="330"/>
      <c r="B118" s="332"/>
      <c r="C118" s="335" t="s">
        <v>57</v>
      </c>
      <c r="D118" s="338"/>
      <c r="E118" s="337"/>
      <c r="F118" s="158"/>
      <c r="G118" s="224" t="s">
        <v>58</v>
      </c>
      <c r="H118" s="226"/>
      <c r="I118" s="31">
        <f>F118*0.75</f>
        <v>0</v>
      </c>
      <c r="J118" s="112"/>
      <c r="K118" s="112"/>
    </row>
    <row r="119" spans="1:11" ht="27" customHeight="1">
      <c r="A119" s="334" t="s">
        <v>146</v>
      </c>
      <c r="B119" s="333"/>
      <c r="C119" s="335" t="s">
        <v>55</v>
      </c>
      <c r="D119" s="336"/>
      <c r="E119" s="337"/>
      <c r="F119" s="158"/>
      <c r="G119" s="224" t="s">
        <v>60</v>
      </c>
      <c r="H119" s="226"/>
      <c r="I119" s="31">
        <f>F119*0.55</f>
        <v>0</v>
      </c>
      <c r="J119" s="112"/>
      <c r="K119" s="112"/>
    </row>
    <row r="120" spans="1:11" ht="27" customHeight="1">
      <c r="A120" s="330"/>
      <c r="B120" s="332"/>
      <c r="C120" s="335" t="s">
        <v>57</v>
      </c>
      <c r="D120" s="338"/>
      <c r="E120" s="337"/>
      <c r="F120" s="158"/>
      <c r="G120" s="224" t="s">
        <v>61</v>
      </c>
      <c r="H120" s="226"/>
      <c r="I120" s="31">
        <f>F120*0.45</f>
        <v>0</v>
      </c>
      <c r="J120" s="112"/>
      <c r="K120" s="112"/>
    </row>
    <row r="121" spans="1:11" ht="27" customHeight="1">
      <c r="A121" s="303" t="s">
        <v>147</v>
      </c>
      <c r="B121" s="304"/>
      <c r="C121" s="304"/>
      <c r="D121" s="304"/>
      <c r="E121" s="304"/>
      <c r="F121" s="304"/>
      <c r="G121" s="304"/>
      <c r="H121" s="305"/>
      <c r="I121" s="31">
        <f>SUM(I117:I120)</f>
        <v>0</v>
      </c>
      <c r="J121" s="112"/>
      <c r="K121" s="112"/>
    </row>
    <row r="122" spans="1:11" ht="21" customHeight="1">
      <c r="A122" s="251" t="s">
        <v>148</v>
      </c>
      <c r="B122" s="252"/>
      <c r="C122" s="252"/>
      <c r="D122" s="252"/>
      <c r="E122" s="252"/>
      <c r="F122" s="252"/>
      <c r="G122" s="252"/>
      <c r="H122" s="252"/>
      <c r="I122" s="333"/>
      <c r="J122" s="112"/>
      <c r="K122" s="112"/>
    </row>
    <row r="123" spans="1:11" ht="29.25" customHeight="1">
      <c r="A123" s="222" t="s">
        <v>193</v>
      </c>
      <c r="B123" s="227"/>
      <c r="C123" s="227"/>
      <c r="D123" s="227"/>
      <c r="E123" s="227"/>
      <c r="F123" s="227"/>
      <c r="G123" s="223"/>
      <c r="H123" s="90" t="s">
        <v>65</v>
      </c>
      <c r="I123" s="91"/>
      <c r="J123" s="112"/>
      <c r="K123" s="112"/>
    </row>
    <row r="124" spans="1:11" ht="29.25" customHeight="1">
      <c r="A124" s="222" t="s">
        <v>194</v>
      </c>
      <c r="B124" s="227"/>
      <c r="C124" s="227"/>
      <c r="D124" s="227"/>
      <c r="E124" s="227"/>
      <c r="F124" s="227"/>
      <c r="G124" s="223"/>
      <c r="H124" s="90" t="s">
        <v>65</v>
      </c>
      <c r="I124" s="91"/>
      <c r="J124" s="112"/>
      <c r="K124" s="112"/>
    </row>
    <row r="125" spans="1:11" ht="29.25" customHeight="1">
      <c r="A125" s="222" t="s">
        <v>195</v>
      </c>
      <c r="B125" s="227"/>
      <c r="C125" s="227"/>
      <c r="D125" s="227"/>
      <c r="E125" s="227"/>
      <c r="F125" s="227"/>
      <c r="G125" s="223"/>
      <c r="H125" s="90" t="s">
        <v>65</v>
      </c>
      <c r="I125" s="91"/>
      <c r="J125" s="112"/>
      <c r="K125" s="112"/>
    </row>
    <row r="126" spans="1:11" ht="29.25" customHeight="1">
      <c r="A126" s="222" t="s">
        <v>196</v>
      </c>
      <c r="B126" s="227"/>
      <c r="C126" s="227"/>
      <c r="D126" s="227"/>
      <c r="E126" s="227"/>
      <c r="F126" s="227"/>
      <c r="G126" s="223"/>
      <c r="H126" s="90" t="s">
        <v>65</v>
      </c>
      <c r="I126" s="91"/>
      <c r="J126" s="112"/>
      <c r="K126" s="112"/>
    </row>
    <row r="127" spans="1:11" ht="29.25" customHeight="1">
      <c r="A127" s="222" t="s">
        <v>197</v>
      </c>
      <c r="B127" s="227"/>
      <c r="C127" s="227"/>
      <c r="D127" s="227"/>
      <c r="E127" s="227"/>
      <c r="F127" s="227"/>
      <c r="G127" s="223"/>
      <c r="H127" s="90" t="s">
        <v>65</v>
      </c>
      <c r="I127" s="92"/>
      <c r="J127" s="112"/>
      <c r="K127" s="112"/>
    </row>
    <row r="128" spans="1:11" ht="21" customHeight="1">
      <c r="A128" s="303" t="s">
        <v>147</v>
      </c>
      <c r="B128" s="304"/>
      <c r="C128" s="304"/>
      <c r="D128" s="304"/>
      <c r="E128" s="304"/>
      <c r="F128" s="304"/>
      <c r="G128" s="304"/>
      <c r="H128" s="305"/>
      <c r="I128" s="35">
        <f>SUM(I123:I127)</f>
        <v>0</v>
      </c>
      <c r="J128" s="112"/>
      <c r="K128" s="112"/>
    </row>
    <row r="129" spans="1:11" ht="31.5" customHeight="1">
      <c r="A129" s="327" t="s">
        <v>149</v>
      </c>
      <c r="B129" s="328"/>
      <c r="C129" s="328"/>
      <c r="D129" s="328"/>
      <c r="E129" s="329"/>
      <c r="F129" s="274" t="s">
        <v>71</v>
      </c>
      <c r="G129" s="275"/>
      <c r="H129" s="275"/>
      <c r="I129" s="276"/>
      <c r="J129" s="112"/>
      <c r="K129" s="112"/>
    </row>
    <row r="130" spans="1:11" ht="16.5" customHeight="1">
      <c r="A130" s="330" t="s">
        <v>150</v>
      </c>
      <c r="B130" s="331"/>
      <c r="C130" s="331"/>
      <c r="D130" s="331"/>
      <c r="E130" s="332"/>
      <c r="F130" s="251" t="s">
        <v>150</v>
      </c>
      <c r="G130" s="252"/>
      <c r="H130" s="252"/>
      <c r="I130" s="253"/>
      <c r="J130" s="112"/>
      <c r="K130" s="112"/>
    </row>
    <row r="131" spans="1:11" ht="33" customHeight="1">
      <c r="A131" s="93" t="s">
        <v>151</v>
      </c>
      <c r="C131" s="155" t="s">
        <v>138</v>
      </c>
      <c r="D131" s="155" t="s">
        <v>74</v>
      </c>
      <c r="E131" s="88" t="s">
        <v>152</v>
      </c>
      <c r="F131" s="93" t="s">
        <v>151</v>
      </c>
      <c r="G131" s="155" t="s">
        <v>138</v>
      </c>
      <c r="H131" s="155" t="s">
        <v>74</v>
      </c>
      <c r="I131" s="88" t="s">
        <v>153</v>
      </c>
      <c r="J131" s="112"/>
      <c r="K131" s="112"/>
    </row>
    <row r="132" spans="1:11" ht="23.25" customHeight="1">
      <c r="A132" s="322" t="s">
        <v>154</v>
      </c>
      <c r="B132" s="323"/>
      <c r="C132" s="79"/>
      <c r="D132" s="158"/>
      <c r="E132" s="139">
        <f>C132*D132</f>
        <v>0</v>
      </c>
      <c r="F132" s="96" t="s">
        <v>154</v>
      </c>
      <c r="G132" s="159"/>
      <c r="H132" s="158"/>
      <c r="I132" s="139">
        <f>G132*H132</f>
        <v>0</v>
      </c>
      <c r="J132" s="112"/>
      <c r="K132" s="112"/>
    </row>
    <row r="133" spans="1:11" ht="23.25" customHeight="1">
      <c r="A133" s="322" t="s">
        <v>155</v>
      </c>
      <c r="B133" s="323"/>
      <c r="C133" s="79"/>
      <c r="D133" s="158"/>
      <c r="E133" s="139">
        <f t="shared" ref="E133:E134" si="0">C133*D133</f>
        <v>0</v>
      </c>
      <c r="F133" s="96" t="s">
        <v>155</v>
      </c>
      <c r="G133" s="159"/>
      <c r="H133" s="158"/>
      <c r="I133" s="139">
        <f t="shared" ref="I133:I134" si="1">G133*H133</f>
        <v>0</v>
      </c>
      <c r="J133" s="112"/>
      <c r="K133" s="112"/>
    </row>
    <row r="134" spans="1:11" ht="23.25" customHeight="1">
      <c r="A134" s="322" t="s">
        <v>156</v>
      </c>
      <c r="B134" s="323"/>
      <c r="C134" s="95"/>
      <c r="D134" s="158"/>
      <c r="E134" s="139">
        <f t="shared" si="0"/>
        <v>0</v>
      </c>
      <c r="F134" s="96" t="s">
        <v>156</v>
      </c>
      <c r="G134" s="159"/>
      <c r="H134" s="158"/>
      <c r="I134" s="139">
        <f t="shared" si="1"/>
        <v>0</v>
      </c>
      <c r="J134" s="112"/>
      <c r="K134" s="112"/>
    </row>
    <row r="135" spans="1:11" ht="21" customHeight="1">
      <c r="A135" s="324" t="s">
        <v>147</v>
      </c>
      <c r="B135" s="325"/>
      <c r="C135" s="325"/>
      <c r="D135" s="326"/>
      <c r="E135" s="39">
        <f>SUM(E132:E134)</f>
        <v>0</v>
      </c>
      <c r="F135" s="324" t="s">
        <v>147</v>
      </c>
      <c r="G135" s="325"/>
      <c r="H135" s="326"/>
      <c r="I135" s="40">
        <f>SUM(I132:I134)</f>
        <v>0</v>
      </c>
      <c r="J135" s="112"/>
      <c r="K135" s="112"/>
    </row>
    <row r="136" spans="1:11" ht="36" customHeight="1">
      <c r="A136" s="314" t="s">
        <v>157</v>
      </c>
      <c r="B136" s="315"/>
      <c r="C136" s="315"/>
      <c r="D136" s="315"/>
      <c r="E136" s="315"/>
      <c r="F136" s="317" t="s">
        <v>158</v>
      </c>
      <c r="G136" s="318"/>
      <c r="H136" s="318"/>
      <c r="I136" s="319"/>
      <c r="J136" s="112"/>
      <c r="K136" s="112"/>
    </row>
    <row r="137" spans="1:11" ht="23.25" customHeight="1">
      <c r="A137" s="310"/>
      <c r="B137" s="311"/>
      <c r="C137" s="98" t="s">
        <v>82</v>
      </c>
      <c r="D137" s="99"/>
      <c r="E137" s="98" t="s">
        <v>83</v>
      </c>
      <c r="F137" s="100"/>
      <c r="G137" s="98" t="s">
        <v>82</v>
      </c>
      <c r="H137" s="101"/>
      <c r="I137" s="102" t="s">
        <v>83</v>
      </c>
      <c r="J137" s="112"/>
      <c r="K137" s="112"/>
    </row>
    <row r="138" spans="1:11" ht="21.75" customHeight="1">
      <c r="A138" s="312" t="s">
        <v>84</v>
      </c>
      <c r="B138" s="313"/>
      <c r="C138" s="313"/>
      <c r="D138" s="313"/>
      <c r="E138" s="103">
        <f>A137*D137</f>
        <v>0</v>
      </c>
      <c r="F138" s="301" t="s">
        <v>84</v>
      </c>
      <c r="G138" s="302"/>
      <c r="H138" s="302"/>
      <c r="I138" s="103">
        <f>F137*H137</f>
        <v>0</v>
      </c>
      <c r="J138" s="112"/>
      <c r="K138" s="112"/>
    </row>
    <row r="139" spans="1:11" ht="32.25" customHeight="1">
      <c r="A139" s="314" t="s">
        <v>159</v>
      </c>
      <c r="B139" s="315"/>
      <c r="C139" s="315"/>
      <c r="D139" s="315"/>
      <c r="E139" s="316"/>
      <c r="F139" s="317" t="s">
        <v>160</v>
      </c>
      <c r="G139" s="318"/>
      <c r="H139" s="318"/>
      <c r="I139" s="319"/>
      <c r="J139" s="112"/>
      <c r="K139" s="112"/>
    </row>
    <row r="140" spans="1:11" ht="21.75" customHeight="1">
      <c r="A140" s="320"/>
      <c r="B140" s="321"/>
      <c r="C140" s="98" t="s">
        <v>82</v>
      </c>
      <c r="D140" s="104"/>
      <c r="E140" s="102" t="s">
        <v>83</v>
      </c>
      <c r="F140" s="105"/>
      <c r="G140" s="98" t="s">
        <v>82</v>
      </c>
      <c r="H140" s="134"/>
      <c r="I140" s="102" t="s">
        <v>83</v>
      </c>
      <c r="J140" s="112"/>
      <c r="K140" s="112"/>
    </row>
    <row r="141" spans="1:11" ht="24" customHeight="1">
      <c r="A141" s="301" t="s">
        <v>84</v>
      </c>
      <c r="B141" s="302"/>
      <c r="C141" s="302"/>
      <c r="D141" s="302"/>
      <c r="E141" s="103">
        <f>A140*D140</f>
        <v>0</v>
      </c>
      <c r="F141" s="303" t="s">
        <v>84</v>
      </c>
      <c r="G141" s="304"/>
      <c r="H141" s="305"/>
      <c r="I141" s="103">
        <f>F140*H140</f>
        <v>0</v>
      </c>
      <c r="J141" s="112"/>
      <c r="K141" s="112"/>
    </row>
    <row r="142" spans="1:11" ht="21" customHeight="1">
      <c r="A142" s="303" t="s">
        <v>144</v>
      </c>
      <c r="B142" s="304"/>
      <c r="C142" s="304"/>
      <c r="D142" s="304"/>
      <c r="E142" s="304"/>
      <c r="F142" s="304"/>
      <c r="G142" s="305"/>
      <c r="H142" s="306">
        <f>E135+E138+E141+I135+I138+I141</f>
        <v>0</v>
      </c>
      <c r="I142" s="307"/>
      <c r="J142" s="135"/>
      <c r="K142" s="112"/>
    </row>
    <row r="143" spans="1:11" ht="33" customHeight="1">
      <c r="A143" s="303" t="s">
        <v>161</v>
      </c>
      <c r="B143" s="304"/>
      <c r="C143" s="304"/>
      <c r="D143" s="304"/>
      <c r="E143" s="304"/>
      <c r="F143" s="304"/>
      <c r="G143" s="304"/>
      <c r="H143" s="308">
        <f>I121+I128+H142</f>
        <v>0</v>
      </c>
      <c r="I143" s="309"/>
      <c r="J143" s="112"/>
      <c r="K143" s="112"/>
    </row>
    <row r="144" spans="1:11" ht="20.25" customHeight="1">
      <c r="A144" s="113"/>
      <c r="B144" s="113"/>
      <c r="C144" s="113"/>
      <c r="D144" s="113"/>
      <c r="E144" s="113"/>
      <c r="F144" s="113"/>
      <c r="G144" s="113"/>
      <c r="H144" s="53"/>
      <c r="I144" s="53"/>
      <c r="J144" s="112"/>
      <c r="K144" s="112"/>
    </row>
    <row r="146" spans="1:10" s="109" customFormat="1" ht="15">
      <c r="A146" s="124" t="s">
        <v>25</v>
      </c>
      <c r="I146" s="127" t="s">
        <v>26</v>
      </c>
    </row>
    <row r="149" spans="1:10" s="109" customFormat="1" ht="24.75" customHeight="1">
      <c r="A149" s="274" t="s">
        <v>88</v>
      </c>
      <c r="B149" s="275"/>
      <c r="C149" s="275"/>
      <c r="D149" s="275"/>
      <c r="E149" s="275"/>
      <c r="F149" s="275"/>
      <c r="G149" s="275"/>
      <c r="H149" s="275"/>
      <c r="I149" s="276"/>
    </row>
    <row r="150" spans="1:10" s="109" customFormat="1" ht="42.75" customHeight="1">
      <c r="A150" s="274" t="s">
        <v>89</v>
      </c>
      <c r="B150" s="275"/>
      <c r="C150" s="275"/>
      <c r="D150" s="275"/>
      <c r="E150" s="276"/>
      <c r="F150" s="288" t="s">
        <v>90</v>
      </c>
      <c r="G150" s="289"/>
      <c r="H150" s="289"/>
      <c r="I150" s="290"/>
    </row>
    <row r="151" spans="1:10" s="109" customFormat="1" ht="52.5" customHeight="1">
      <c r="A151" s="291" t="s">
        <v>91</v>
      </c>
      <c r="B151" s="292"/>
      <c r="C151" s="292"/>
      <c r="D151" s="284" t="s">
        <v>65</v>
      </c>
      <c r="E151" s="270"/>
      <c r="F151" s="293" t="s">
        <v>91</v>
      </c>
      <c r="G151" s="294"/>
      <c r="H151" s="295" t="s">
        <v>65</v>
      </c>
      <c r="I151" s="297"/>
    </row>
    <row r="152" spans="1:10" s="109" customFormat="1" ht="81" customHeight="1">
      <c r="A152" s="299" t="s">
        <v>92</v>
      </c>
      <c r="B152" s="300"/>
      <c r="C152" s="300"/>
      <c r="D152" s="285"/>
      <c r="E152" s="271"/>
      <c r="F152" s="280" t="s">
        <v>92</v>
      </c>
      <c r="G152" s="281"/>
      <c r="H152" s="296"/>
      <c r="I152" s="298"/>
    </row>
    <row r="153" spans="1:10" s="109" customFormat="1" ht="51.75" customHeight="1">
      <c r="A153" s="282" t="s">
        <v>91</v>
      </c>
      <c r="B153" s="283"/>
      <c r="C153" s="283"/>
      <c r="D153" s="284" t="s">
        <v>65</v>
      </c>
      <c r="E153" s="286"/>
      <c r="F153" s="272" t="s">
        <v>91</v>
      </c>
      <c r="G153" s="283"/>
      <c r="H153" s="284" t="s">
        <v>65</v>
      </c>
      <c r="I153" s="270"/>
    </row>
    <row r="154" spans="1:10" s="109" customFormat="1" ht="78.75" customHeight="1">
      <c r="A154" s="272" t="s">
        <v>92</v>
      </c>
      <c r="B154" s="273"/>
      <c r="C154" s="273"/>
      <c r="D154" s="285"/>
      <c r="E154" s="287"/>
      <c r="F154" s="272" t="s">
        <v>92</v>
      </c>
      <c r="G154" s="273"/>
      <c r="H154" s="285"/>
      <c r="I154" s="271"/>
    </row>
    <row r="155" spans="1:10" s="109" customFormat="1" ht="52.5" customHeight="1">
      <c r="A155" s="274" t="s">
        <v>93</v>
      </c>
      <c r="B155" s="275"/>
      <c r="C155" s="275"/>
      <c r="D155" s="275"/>
      <c r="E155" s="276"/>
      <c r="F155" s="274" t="s">
        <v>94</v>
      </c>
      <c r="G155" s="275"/>
      <c r="H155" s="275"/>
      <c r="I155" s="276"/>
    </row>
    <row r="156" spans="1:10" s="109" customFormat="1" ht="60" customHeight="1">
      <c r="A156" s="272" t="s">
        <v>95</v>
      </c>
      <c r="B156" s="273"/>
      <c r="C156" s="277"/>
      <c r="D156" s="172" t="s">
        <v>65</v>
      </c>
      <c r="E156" s="136"/>
      <c r="F156" s="278" t="s">
        <v>95</v>
      </c>
      <c r="G156" s="279"/>
      <c r="H156" s="173" t="s">
        <v>65</v>
      </c>
      <c r="I156" s="137"/>
    </row>
    <row r="157" spans="1:10" s="109" customFormat="1" ht="112.5" customHeight="1">
      <c r="A157" s="265" t="s">
        <v>175</v>
      </c>
      <c r="B157" s="266"/>
      <c r="C157" s="266"/>
      <c r="D157" s="266"/>
      <c r="E157" s="267"/>
      <c r="F157" s="265" t="s">
        <v>175</v>
      </c>
      <c r="G157" s="266"/>
      <c r="H157" s="266"/>
      <c r="I157" s="267"/>
    </row>
    <row r="158" spans="1:10" s="109" customFormat="1" ht="112.5" customHeight="1">
      <c r="A158" s="265" t="s">
        <v>175</v>
      </c>
      <c r="B158" s="266"/>
      <c r="C158" s="266"/>
      <c r="D158" s="266"/>
      <c r="E158" s="267"/>
      <c r="F158" s="265" t="s">
        <v>175</v>
      </c>
      <c r="G158" s="266"/>
      <c r="H158" s="266"/>
      <c r="I158" s="267"/>
    </row>
    <row r="159" spans="1:10" s="109" customFormat="1" ht="23.25" customHeight="1">
      <c r="A159" s="268" t="s">
        <v>97</v>
      </c>
      <c r="B159" s="262"/>
      <c r="C159" s="262"/>
      <c r="D159" s="269"/>
      <c r="E159" s="138">
        <f>E151+E153+E156</f>
        <v>0</v>
      </c>
      <c r="F159" s="261" t="s">
        <v>97</v>
      </c>
      <c r="G159" s="262"/>
      <c r="H159" s="269"/>
      <c r="I159" s="139">
        <f>I151+I153+I156</f>
        <v>0</v>
      </c>
    </row>
    <row r="160" spans="1:10" s="109" customFormat="1" ht="25.5" customHeight="1">
      <c r="A160" s="261" t="s">
        <v>98</v>
      </c>
      <c r="B160" s="262"/>
      <c r="C160" s="262"/>
      <c r="D160" s="262"/>
      <c r="E160" s="262"/>
      <c r="F160" s="262"/>
      <c r="G160" s="262"/>
      <c r="H160" s="263">
        <f>E159+I159</f>
        <v>0</v>
      </c>
      <c r="I160" s="264"/>
      <c r="J160" s="140"/>
    </row>
    <row r="161" spans="1:9" s="109" customFormat="1">
      <c r="A161" s="112"/>
      <c r="B161" s="112"/>
      <c r="C161" s="112"/>
      <c r="D161" s="112"/>
      <c r="E161" s="112"/>
      <c r="F161" s="112"/>
      <c r="G161" s="112"/>
    </row>
    <row r="162" spans="1:9" s="109" customFormat="1">
      <c r="A162" s="133" t="s">
        <v>99</v>
      </c>
      <c r="B162" s="112"/>
      <c r="C162" s="112"/>
      <c r="D162" s="112"/>
      <c r="E162" s="112"/>
      <c r="F162" s="112"/>
      <c r="G162" s="112"/>
    </row>
    <row r="163" spans="1:9" s="109" customFormat="1">
      <c r="A163" s="133"/>
      <c r="B163" s="112"/>
      <c r="C163" s="112"/>
      <c r="D163" s="112"/>
      <c r="E163" s="112"/>
      <c r="F163" s="112"/>
      <c r="G163" s="112"/>
    </row>
    <row r="165" spans="1:9" s="109" customFormat="1" ht="15">
      <c r="A165" s="124" t="s">
        <v>25</v>
      </c>
      <c r="I165" s="127" t="s">
        <v>26</v>
      </c>
    </row>
    <row r="168" spans="1:9" s="109" customFormat="1" ht="24.75" customHeight="1">
      <c r="A168" s="260" t="s">
        <v>100</v>
      </c>
      <c r="B168" s="260"/>
      <c r="C168" s="260"/>
      <c r="D168" s="260"/>
      <c r="E168" s="260"/>
      <c r="F168" s="260"/>
      <c r="G168" s="260"/>
      <c r="H168" s="260"/>
      <c r="I168" s="260"/>
    </row>
    <row r="169" spans="1:9" s="109" customFormat="1" ht="21.75" customHeight="1">
      <c r="A169" s="260" t="s">
        <v>101</v>
      </c>
      <c r="B169" s="260"/>
      <c r="C169" s="260"/>
      <c r="D169" s="260"/>
      <c r="E169" s="260"/>
      <c r="F169" s="260"/>
      <c r="G169" s="260"/>
      <c r="H169" s="260"/>
      <c r="I169" s="260"/>
    </row>
    <row r="170" spans="1:9" s="109" customFormat="1" ht="31.5" customHeight="1">
      <c r="A170" s="235" t="s">
        <v>102</v>
      </c>
      <c r="B170" s="235"/>
      <c r="C170" s="235"/>
      <c r="D170" s="235"/>
      <c r="E170" s="235"/>
      <c r="F170" s="235"/>
      <c r="G170" s="141" t="s">
        <v>65</v>
      </c>
      <c r="H170" s="257"/>
      <c r="I170" s="257"/>
    </row>
    <row r="171" spans="1:9" s="109" customFormat="1" ht="31.5" customHeight="1">
      <c r="A171" s="235" t="s">
        <v>103</v>
      </c>
      <c r="B171" s="235"/>
      <c r="C171" s="235"/>
      <c r="D171" s="235"/>
      <c r="E171" s="235"/>
      <c r="F171" s="235"/>
      <c r="G171" s="141" t="s">
        <v>65</v>
      </c>
      <c r="H171" s="257"/>
      <c r="I171" s="257"/>
    </row>
    <row r="172" spans="1:9" s="109" customFormat="1" ht="31.5" customHeight="1">
      <c r="A172" s="235" t="s">
        <v>104</v>
      </c>
      <c r="B172" s="235"/>
      <c r="C172" s="235"/>
      <c r="D172" s="235"/>
      <c r="E172" s="235"/>
      <c r="F172" s="235"/>
      <c r="G172" s="141" t="s">
        <v>65</v>
      </c>
      <c r="H172" s="257"/>
      <c r="I172" s="257"/>
    </row>
    <row r="173" spans="1:9" s="109" customFormat="1" ht="31.5" customHeight="1">
      <c r="A173" s="235" t="s">
        <v>105</v>
      </c>
      <c r="B173" s="235"/>
      <c r="C173" s="235"/>
      <c r="D173" s="235"/>
      <c r="E173" s="235"/>
      <c r="F173" s="235"/>
      <c r="G173" s="141" t="s">
        <v>65</v>
      </c>
      <c r="H173" s="257"/>
      <c r="I173" s="257"/>
    </row>
    <row r="174" spans="1:9" s="109" customFormat="1" ht="31.5" customHeight="1">
      <c r="A174" s="235" t="s">
        <v>106</v>
      </c>
      <c r="B174" s="235"/>
      <c r="C174" s="235"/>
      <c r="D174" s="235"/>
      <c r="E174" s="235"/>
      <c r="F174" s="235"/>
      <c r="G174" s="141" t="s">
        <v>65</v>
      </c>
      <c r="H174" s="257"/>
      <c r="I174" s="257"/>
    </row>
    <row r="175" spans="1:9" s="109" customFormat="1" ht="31.5" customHeight="1">
      <c r="A175" s="235" t="s">
        <v>176</v>
      </c>
      <c r="B175" s="235"/>
      <c r="C175" s="235"/>
      <c r="D175" s="235"/>
      <c r="E175" s="235"/>
      <c r="F175" s="235"/>
      <c r="G175" s="141" t="s">
        <v>65</v>
      </c>
      <c r="H175" s="257"/>
      <c r="I175" s="257"/>
    </row>
    <row r="176" spans="1:9" s="109" customFormat="1" ht="31.5" customHeight="1">
      <c r="A176" s="235" t="s">
        <v>177</v>
      </c>
      <c r="B176" s="235"/>
      <c r="C176" s="235"/>
      <c r="D176" s="235"/>
      <c r="E176" s="235"/>
      <c r="F176" s="235"/>
      <c r="G176" s="141" t="s">
        <v>65</v>
      </c>
      <c r="H176" s="257"/>
      <c r="I176" s="257"/>
    </row>
    <row r="177" spans="1:10" s="109" customFormat="1" ht="31.5" customHeight="1">
      <c r="A177" s="235" t="s">
        <v>109</v>
      </c>
      <c r="B177" s="235"/>
      <c r="C177" s="235"/>
      <c r="D177" s="235"/>
      <c r="E177" s="235"/>
      <c r="F177" s="235"/>
      <c r="G177" s="141" t="s">
        <v>65</v>
      </c>
      <c r="H177" s="258"/>
      <c r="I177" s="259"/>
    </row>
    <row r="178" spans="1:10" s="109" customFormat="1" ht="26.25" customHeight="1">
      <c r="A178" s="248" t="s">
        <v>110</v>
      </c>
      <c r="B178" s="248"/>
      <c r="C178" s="248"/>
      <c r="D178" s="248"/>
      <c r="E178" s="248"/>
      <c r="F178" s="248"/>
      <c r="G178" s="142" t="s">
        <v>65</v>
      </c>
      <c r="H178" s="249">
        <f>SUM(H170:I177)</f>
        <v>0</v>
      </c>
      <c r="I178" s="249"/>
    </row>
    <row r="179" spans="1:10" s="109" customFormat="1" ht="26.25" customHeight="1">
      <c r="A179" s="250" t="s">
        <v>111</v>
      </c>
      <c r="B179" s="250"/>
      <c r="C179" s="250"/>
      <c r="D179" s="250"/>
      <c r="E179" s="250"/>
      <c r="F179" s="250"/>
      <c r="G179" s="143" t="s">
        <v>65</v>
      </c>
      <c r="H179" s="249">
        <f>H143+H160+H178</f>
        <v>0</v>
      </c>
      <c r="I179" s="249"/>
    </row>
    <row r="180" spans="1:10" s="109" customFormat="1">
      <c r="A180" s="133" t="s">
        <v>99</v>
      </c>
      <c r="B180" s="133"/>
      <c r="C180" s="112"/>
    </row>
    <row r="182" spans="1:10" s="109" customFormat="1" ht="25.5" customHeight="1">
      <c r="A182" s="251" t="s">
        <v>178</v>
      </c>
      <c r="B182" s="252"/>
      <c r="C182" s="252"/>
      <c r="D182" s="252"/>
      <c r="E182" s="252"/>
      <c r="F182" s="252"/>
      <c r="G182" s="252"/>
      <c r="H182" s="252"/>
      <c r="I182" s="253"/>
    </row>
    <row r="183" spans="1:10" s="109" customFormat="1" ht="16.5" customHeight="1">
      <c r="A183" s="254" t="s">
        <v>113</v>
      </c>
      <c r="B183" s="255"/>
      <c r="C183" s="255"/>
      <c r="D183" s="255"/>
      <c r="E183" s="255"/>
      <c r="F183" s="255"/>
      <c r="G183" s="255"/>
      <c r="H183" s="255"/>
      <c r="I183" s="256"/>
    </row>
    <row r="184" spans="1:10" s="109" customFormat="1" ht="15.75" customHeight="1">
      <c r="A184" s="144"/>
      <c r="B184" s="126"/>
      <c r="C184" s="112"/>
      <c r="I184" s="145"/>
    </row>
    <row r="185" spans="1:10" s="109" customFormat="1" ht="16.5" customHeight="1">
      <c r="A185" s="236" t="s">
        <v>114</v>
      </c>
      <c r="B185" s="237"/>
      <c r="C185" s="237"/>
      <c r="D185" s="237"/>
      <c r="E185" s="237"/>
      <c r="F185" s="237"/>
      <c r="G185" s="237"/>
      <c r="H185" s="237"/>
      <c r="I185" s="238"/>
      <c r="J185" s="107"/>
    </row>
    <row r="186" spans="1:10" s="109" customFormat="1" ht="15.75" customHeight="1">
      <c r="A186" s="146"/>
      <c r="B186" s="147"/>
      <c r="I186" s="145"/>
    </row>
    <row r="187" spans="1:10" s="109" customFormat="1" ht="16.5" customHeight="1">
      <c r="A187" s="239" t="s">
        <v>115</v>
      </c>
      <c r="B187" s="240"/>
      <c r="C187" s="240"/>
      <c r="D187" s="240"/>
      <c r="E187" s="240"/>
      <c r="F187" s="240"/>
      <c r="G187" s="240"/>
      <c r="H187" s="240"/>
      <c r="I187" s="241"/>
    </row>
    <row r="188" spans="1:10" s="109" customFormat="1" ht="15.75" customHeight="1">
      <c r="A188" s="239"/>
      <c r="B188" s="240"/>
      <c r="C188" s="240"/>
      <c r="D188" s="240"/>
      <c r="E188" s="240"/>
      <c r="F188" s="240"/>
      <c r="G188" s="240"/>
      <c r="H188" s="240"/>
      <c r="I188" s="241"/>
    </row>
    <row r="189" spans="1:10" s="109" customFormat="1" ht="16.5" customHeight="1">
      <c r="A189" s="242" t="s">
        <v>162</v>
      </c>
      <c r="B189" s="243"/>
      <c r="C189" s="243"/>
      <c r="D189" s="243"/>
      <c r="E189" s="243"/>
      <c r="F189" s="243"/>
      <c r="G189" s="243"/>
      <c r="H189" s="243"/>
      <c r="I189" s="244"/>
    </row>
    <row r="190" spans="1:10" s="109" customFormat="1" ht="15.75" customHeight="1">
      <c r="A190" s="242"/>
      <c r="B190" s="243"/>
      <c r="C190" s="243"/>
      <c r="D190" s="243"/>
      <c r="E190" s="243"/>
      <c r="F190" s="243"/>
      <c r="G190" s="243"/>
      <c r="H190" s="243"/>
      <c r="I190" s="244"/>
    </row>
    <row r="191" spans="1:10" s="109" customFormat="1" ht="16.5" customHeight="1">
      <c r="A191" s="242" t="s">
        <v>163</v>
      </c>
      <c r="B191" s="243"/>
      <c r="C191" s="243"/>
      <c r="D191" s="243"/>
      <c r="E191" s="243"/>
      <c r="F191" s="243"/>
      <c r="G191" s="243"/>
      <c r="H191" s="243"/>
      <c r="I191" s="244"/>
    </row>
    <row r="192" spans="1:10" s="109" customFormat="1" ht="15.75" customHeight="1">
      <c r="A192" s="242"/>
      <c r="B192" s="243"/>
      <c r="C192" s="243"/>
      <c r="D192" s="243"/>
      <c r="E192" s="243"/>
      <c r="F192" s="243"/>
      <c r="G192" s="243"/>
      <c r="H192" s="243"/>
      <c r="I192" s="244"/>
    </row>
    <row r="193" spans="1:9" s="109" customFormat="1" ht="16.5" customHeight="1">
      <c r="A193" s="245" t="s">
        <v>164</v>
      </c>
      <c r="B193" s="246"/>
      <c r="C193" s="246"/>
      <c r="D193" s="246"/>
      <c r="E193" s="246"/>
      <c r="F193" s="246"/>
      <c r="G193" s="246"/>
      <c r="H193" s="246"/>
      <c r="I193" s="247"/>
    </row>
    <row r="194" spans="1:9" s="109" customFormat="1" ht="15.75" customHeight="1">
      <c r="A194" s="245"/>
      <c r="B194" s="246"/>
      <c r="C194" s="246"/>
      <c r="D194" s="246"/>
      <c r="E194" s="246"/>
      <c r="F194" s="246"/>
      <c r="G194" s="246"/>
      <c r="H194" s="246"/>
      <c r="I194" s="247"/>
    </row>
    <row r="195" spans="1:9" s="109" customFormat="1" ht="16.5" customHeight="1">
      <c r="A195" s="239" t="s">
        <v>119</v>
      </c>
      <c r="B195" s="240"/>
      <c r="C195" s="240"/>
      <c r="D195" s="240"/>
      <c r="E195" s="240"/>
      <c r="F195" s="240"/>
      <c r="G195" s="240"/>
      <c r="H195" s="240"/>
      <c r="I195" s="241"/>
    </row>
    <row r="196" spans="1:9" s="109" customFormat="1" ht="16.5" customHeight="1">
      <c r="A196" s="239"/>
      <c r="B196" s="240"/>
      <c r="C196" s="240"/>
      <c r="D196" s="240"/>
      <c r="E196" s="240"/>
      <c r="F196" s="240"/>
      <c r="G196" s="240"/>
      <c r="H196" s="240"/>
      <c r="I196" s="241"/>
    </row>
    <row r="197" spans="1:9" s="109" customFormat="1" ht="15.75" customHeight="1">
      <c r="A197" s="144"/>
      <c r="B197" s="126"/>
      <c r="C197" s="112"/>
      <c r="I197" s="145"/>
    </row>
    <row r="198" spans="1:9" s="109" customFormat="1" ht="15.75" customHeight="1">
      <c r="A198" s="144"/>
      <c r="B198" s="126"/>
      <c r="C198" s="112"/>
      <c r="I198" s="145"/>
    </row>
    <row r="199" spans="1:9" s="109" customFormat="1" ht="30" customHeight="1">
      <c r="A199" s="231" t="s">
        <v>165</v>
      </c>
      <c r="B199" s="232"/>
      <c r="C199" s="232"/>
      <c r="G199" s="233" t="s">
        <v>121</v>
      </c>
      <c r="H199" s="233"/>
      <c r="I199" s="145"/>
    </row>
    <row r="200" spans="1:9" s="109" customFormat="1" ht="75" customHeight="1">
      <c r="A200" s="148"/>
      <c r="B200" s="149"/>
      <c r="C200" s="149"/>
      <c r="D200" s="150"/>
      <c r="E200" s="150"/>
      <c r="F200" s="150"/>
      <c r="G200" s="234" t="s">
        <v>122</v>
      </c>
      <c r="H200" s="234"/>
      <c r="I200" s="151"/>
    </row>
    <row r="201" spans="1:9" s="109" customFormat="1" ht="18.75" customHeight="1">
      <c r="A201" s="152"/>
      <c r="B201" s="152"/>
      <c r="C201" s="152"/>
      <c r="D201" s="153"/>
      <c r="E201" s="153"/>
      <c r="F201" s="153"/>
      <c r="G201" s="154"/>
      <c r="H201" s="154"/>
      <c r="I201" s="153"/>
    </row>
    <row r="203" spans="1:9" s="109" customFormat="1" ht="15">
      <c r="A203" s="124" t="s">
        <v>25</v>
      </c>
      <c r="I203" s="127" t="s">
        <v>26</v>
      </c>
    </row>
    <row r="206" spans="1:9" s="109" customFormat="1" ht="31.5" customHeight="1">
      <c r="A206" s="230" t="s">
        <v>123</v>
      </c>
      <c r="B206" s="230"/>
      <c r="C206" s="230"/>
      <c r="D206" s="230"/>
      <c r="E206" s="230"/>
      <c r="F206" s="230"/>
      <c r="G206" s="230"/>
      <c r="H206" s="230"/>
      <c r="I206" s="230"/>
    </row>
    <row r="207" spans="1:9" s="109" customFormat="1" ht="45" customHeight="1">
      <c r="A207" s="235" t="s">
        <v>124</v>
      </c>
      <c r="B207" s="235"/>
      <c r="C207" s="235"/>
      <c r="D207" s="235"/>
      <c r="E207" s="235"/>
      <c r="F207" s="235"/>
      <c r="G207" s="235"/>
      <c r="H207" s="235"/>
      <c r="I207" s="235"/>
    </row>
    <row r="208" spans="1:9" s="109" customFormat="1" ht="75" customHeight="1">
      <c r="A208" s="221" t="s">
        <v>125</v>
      </c>
      <c r="B208" s="221"/>
      <c r="C208" s="221"/>
      <c r="D208" s="221"/>
      <c r="E208" s="221"/>
      <c r="F208" s="221"/>
      <c r="G208" s="229" t="s">
        <v>126</v>
      </c>
      <c r="H208" s="229"/>
      <c r="I208" s="229"/>
    </row>
    <row r="209" spans="1:9" s="109" customFormat="1" ht="112.5" customHeight="1">
      <c r="A209" s="228"/>
      <c r="B209" s="228"/>
      <c r="C209" s="228"/>
      <c r="D209" s="228"/>
      <c r="E209" s="228"/>
      <c r="F209" s="228"/>
      <c r="G209" s="229" t="s">
        <v>127</v>
      </c>
      <c r="H209" s="229"/>
      <c r="I209" s="229"/>
    </row>
    <row r="210" spans="1:9" s="109" customFormat="1" ht="135.75" customHeight="1">
      <c r="A210" s="228" t="s">
        <v>128</v>
      </c>
      <c r="B210" s="228"/>
      <c r="C210" s="228"/>
      <c r="D210" s="228"/>
      <c r="E210" s="228"/>
      <c r="F210" s="228"/>
      <c r="G210" s="229" t="s">
        <v>129</v>
      </c>
      <c r="H210" s="229"/>
      <c r="I210" s="229"/>
    </row>
    <row r="211" spans="1:9" s="109" customFormat="1" ht="24.75" customHeight="1">
      <c r="A211" s="230" t="s">
        <v>130</v>
      </c>
      <c r="B211" s="230"/>
      <c r="C211" s="230"/>
      <c r="D211" s="230"/>
      <c r="E211" s="230"/>
      <c r="F211" s="230"/>
      <c r="G211" s="230"/>
      <c r="H211" s="230"/>
      <c r="I211" s="230"/>
    </row>
    <row r="212" spans="1:9" s="109" customFormat="1" ht="20.25" customHeight="1">
      <c r="A212" s="221" t="s">
        <v>131</v>
      </c>
      <c r="B212" s="221"/>
      <c r="C212" s="221"/>
      <c r="D212" s="221"/>
      <c r="E212" s="221"/>
      <c r="F212" s="221"/>
      <c r="G212" s="221"/>
      <c r="H212" s="222" t="s">
        <v>65</v>
      </c>
      <c r="I212" s="223"/>
    </row>
    <row r="213" spans="1:9" s="109" customFormat="1" ht="20.25" customHeight="1">
      <c r="A213" s="221" t="s">
        <v>132</v>
      </c>
      <c r="B213" s="221"/>
      <c r="C213" s="221"/>
      <c r="D213" s="221"/>
      <c r="E213" s="221"/>
      <c r="F213" s="221"/>
      <c r="G213" s="221"/>
      <c r="H213" s="222" t="s">
        <v>65</v>
      </c>
      <c r="I213" s="223"/>
    </row>
    <row r="214" spans="1:9" s="109" customFormat="1" ht="20.25" customHeight="1">
      <c r="A214" s="221" t="s">
        <v>133</v>
      </c>
      <c r="B214" s="221"/>
      <c r="C214" s="221"/>
      <c r="D214" s="221"/>
      <c r="E214" s="221"/>
      <c r="F214" s="221"/>
      <c r="G214" s="221"/>
      <c r="H214" s="221" t="s">
        <v>65</v>
      </c>
      <c r="I214" s="221"/>
    </row>
    <row r="215" spans="1:9" s="109" customFormat="1">
      <c r="A215" s="112"/>
      <c r="B215" s="112"/>
      <c r="C215" s="112"/>
    </row>
    <row r="216" spans="1:9" s="109" customFormat="1">
      <c r="A216" s="112" t="s">
        <v>179</v>
      </c>
      <c r="B216" s="112"/>
      <c r="C216" s="112"/>
    </row>
    <row r="217" spans="1:9" s="109" customFormat="1">
      <c r="A217" s="126"/>
      <c r="B217" s="112"/>
      <c r="C217" s="112"/>
    </row>
    <row r="218" spans="1:9" s="109" customFormat="1">
      <c r="A218" s="112" t="s">
        <v>180</v>
      </c>
      <c r="B218" s="112"/>
      <c r="C218" s="112"/>
    </row>
    <row r="219" spans="1:9" s="109" customFormat="1">
      <c r="A219" s="157" t="s">
        <v>181</v>
      </c>
      <c r="B219" s="112"/>
      <c r="C219" s="112"/>
    </row>
  </sheetData>
  <sheetProtection algorithmName="SHA-512" hashValue="NYR7k1Dy4J355P6b/rHBfixh1cZHPhbCFPQ357xn9z9a7BbLqanjj+vB5NQe/ClKZKVzpksJkJJ7HHFrxkL4hw==" saltValue="/MLuPC0recIRhICCHYw4ow==" spinCount="100000" sheet="1" objects="1" scenarios="1" formatCells="0" formatColumns="0" formatRows="0"/>
  <mergeCells count="245">
    <mergeCell ref="H3:I3"/>
    <mergeCell ref="A5:I5"/>
    <mergeCell ref="E6:F6"/>
    <mergeCell ref="A8:I8"/>
    <mergeCell ref="C9:I9"/>
    <mergeCell ref="C10:I10"/>
    <mergeCell ref="C11:I11"/>
    <mergeCell ref="C12:I12"/>
    <mergeCell ref="C13:I13"/>
    <mergeCell ref="C14:I14"/>
    <mergeCell ref="C15:I15"/>
    <mergeCell ref="A16:A18"/>
    <mergeCell ref="B16:B18"/>
    <mergeCell ref="C16:E16"/>
    <mergeCell ref="F16:I16"/>
    <mergeCell ref="C17:E17"/>
    <mergeCell ref="F17:I17"/>
    <mergeCell ref="C18:E18"/>
    <mergeCell ref="F18:I18"/>
    <mergeCell ref="A37:B37"/>
    <mergeCell ref="E37:H37"/>
    <mergeCell ref="G21:I21"/>
    <mergeCell ref="C22:I22"/>
    <mergeCell ref="C23:I23"/>
    <mergeCell ref="C24:I24"/>
    <mergeCell ref="C25:I25"/>
    <mergeCell ref="A34:I34"/>
    <mergeCell ref="A41:B41"/>
    <mergeCell ref="E41:H41"/>
    <mergeCell ref="A19:A21"/>
    <mergeCell ref="B19:B21"/>
    <mergeCell ref="C19:E19"/>
    <mergeCell ref="F19:I19"/>
    <mergeCell ref="D20:E20"/>
    <mergeCell ref="G20:I20"/>
    <mergeCell ref="D21:E21"/>
    <mergeCell ref="A35:B36"/>
    <mergeCell ref="C35:D35"/>
    <mergeCell ref="E35:H36"/>
    <mergeCell ref="I35:I36"/>
    <mergeCell ref="A42:B42"/>
    <mergeCell ref="E42:H42"/>
    <mergeCell ref="A43:B43"/>
    <mergeCell ref="E43:H43"/>
    <mergeCell ref="A38:B38"/>
    <mergeCell ref="E38:H38"/>
    <mergeCell ref="A39:B39"/>
    <mergeCell ref="E39:H39"/>
    <mergeCell ref="A40:B40"/>
    <mergeCell ref="E40:H40"/>
    <mergeCell ref="A71:B71"/>
    <mergeCell ref="E71:H71"/>
    <mergeCell ref="A72:B72"/>
    <mergeCell ref="E72:H72"/>
    <mergeCell ref="A73:B73"/>
    <mergeCell ref="E73:H73"/>
    <mergeCell ref="A44:B44"/>
    <mergeCell ref="E44:H44"/>
    <mergeCell ref="A45:B45"/>
    <mergeCell ref="E45:H45"/>
    <mergeCell ref="A68:I68"/>
    <mergeCell ref="A69:B70"/>
    <mergeCell ref="C69:D69"/>
    <mergeCell ref="E69:H70"/>
    <mergeCell ref="I69:I70"/>
    <mergeCell ref="A51:I51"/>
    <mergeCell ref="I52:I53"/>
    <mergeCell ref="A54:B54"/>
    <mergeCell ref="E54:H54"/>
    <mergeCell ref="A52:B53"/>
    <mergeCell ref="C52:D52"/>
    <mergeCell ref="E52:H53"/>
    <mergeCell ref="A77:B77"/>
    <mergeCell ref="E77:H77"/>
    <mergeCell ref="A78:B78"/>
    <mergeCell ref="E78:H78"/>
    <mergeCell ref="A79:B79"/>
    <mergeCell ref="E79:H79"/>
    <mergeCell ref="A74:B74"/>
    <mergeCell ref="E74:H74"/>
    <mergeCell ref="A75:B75"/>
    <mergeCell ref="E75:H75"/>
    <mergeCell ref="A76:B76"/>
    <mergeCell ref="E76:H76"/>
    <mergeCell ref="A89:B89"/>
    <mergeCell ref="E89:H89"/>
    <mergeCell ref="A90:B90"/>
    <mergeCell ref="E90:H90"/>
    <mergeCell ref="A91:B91"/>
    <mergeCell ref="E91:H91"/>
    <mergeCell ref="A85:I85"/>
    <mergeCell ref="A86:B87"/>
    <mergeCell ref="C86:D86"/>
    <mergeCell ref="E86:H87"/>
    <mergeCell ref="I86:I87"/>
    <mergeCell ref="A88:B88"/>
    <mergeCell ref="E88:H88"/>
    <mergeCell ref="A95:H95"/>
    <mergeCell ref="A114:I114"/>
    <mergeCell ref="A115:I115"/>
    <mergeCell ref="A116:B116"/>
    <mergeCell ref="C116:E116"/>
    <mergeCell ref="G116:H116"/>
    <mergeCell ref="A92:B92"/>
    <mergeCell ref="E92:H92"/>
    <mergeCell ref="A93:B93"/>
    <mergeCell ref="E93:H93"/>
    <mergeCell ref="A94:B94"/>
    <mergeCell ref="E94:H94"/>
    <mergeCell ref="A121:H121"/>
    <mergeCell ref="A122:I122"/>
    <mergeCell ref="A123:G123"/>
    <mergeCell ref="A124:G124"/>
    <mergeCell ref="A125:G125"/>
    <mergeCell ref="A126:G126"/>
    <mergeCell ref="A117:B118"/>
    <mergeCell ref="C117:E117"/>
    <mergeCell ref="G117:H117"/>
    <mergeCell ref="C118:E118"/>
    <mergeCell ref="G118:H118"/>
    <mergeCell ref="A119:B120"/>
    <mergeCell ref="C119:E119"/>
    <mergeCell ref="G119:H119"/>
    <mergeCell ref="C120:E120"/>
    <mergeCell ref="G120:H120"/>
    <mergeCell ref="A132:B132"/>
    <mergeCell ref="A133:B133"/>
    <mergeCell ref="A134:B134"/>
    <mergeCell ref="A135:D135"/>
    <mergeCell ref="F135:H135"/>
    <mergeCell ref="A136:E136"/>
    <mergeCell ref="F136:I136"/>
    <mergeCell ref="A127:G127"/>
    <mergeCell ref="A128:H128"/>
    <mergeCell ref="A129:E129"/>
    <mergeCell ref="F129:I129"/>
    <mergeCell ref="A130:E130"/>
    <mergeCell ref="F130:I130"/>
    <mergeCell ref="A141:D141"/>
    <mergeCell ref="F141:H141"/>
    <mergeCell ref="A142:G142"/>
    <mergeCell ref="H142:I142"/>
    <mergeCell ref="A143:G143"/>
    <mergeCell ref="H143:I143"/>
    <mergeCell ref="A137:B137"/>
    <mergeCell ref="A138:D138"/>
    <mergeCell ref="F138:H138"/>
    <mergeCell ref="A139:E139"/>
    <mergeCell ref="F139:I139"/>
    <mergeCell ref="A140:B140"/>
    <mergeCell ref="A149:I149"/>
    <mergeCell ref="A150:E150"/>
    <mergeCell ref="F150:I150"/>
    <mergeCell ref="A151:C151"/>
    <mergeCell ref="D151:D152"/>
    <mergeCell ref="E151:E152"/>
    <mergeCell ref="F151:G151"/>
    <mergeCell ref="H151:H152"/>
    <mergeCell ref="I151:I152"/>
    <mergeCell ref="A152:C152"/>
    <mergeCell ref="I153:I154"/>
    <mergeCell ref="A154:C154"/>
    <mergeCell ref="F154:G154"/>
    <mergeCell ref="A155:E155"/>
    <mergeCell ref="F155:I155"/>
    <mergeCell ref="A156:C156"/>
    <mergeCell ref="F156:G156"/>
    <mergeCell ref="F152:G152"/>
    <mergeCell ref="A153:C153"/>
    <mergeCell ref="D153:D154"/>
    <mergeCell ref="E153:E154"/>
    <mergeCell ref="F153:G153"/>
    <mergeCell ref="H153:H154"/>
    <mergeCell ref="A160:G160"/>
    <mergeCell ref="H160:I160"/>
    <mergeCell ref="A168:I168"/>
    <mergeCell ref="A169:I169"/>
    <mergeCell ref="A170:F170"/>
    <mergeCell ref="H170:I170"/>
    <mergeCell ref="A157:E157"/>
    <mergeCell ref="F157:I157"/>
    <mergeCell ref="A158:E158"/>
    <mergeCell ref="F158:I158"/>
    <mergeCell ref="A159:D159"/>
    <mergeCell ref="F159:H159"/>
    <mergeCell ref="A174:F174"/>
    <mergeCell ref="H174:I174"/>
    <mergeCell ref="A175:F175"/>
    <mergeCell ref="H175:I175"/>
    <mergeCell ref="A176:F176"/>
    <mergeCell ref="H176:I176"/>
    <mergeCell ref="A171:F171"/>
    <mergeCell ref="H171:I171"/>
    <mergeCell ref="A172:F172"/>
    <mergeCell ref="H172:I172"/>
    <mergeCell ref="A173:F173"/>
    <mergeCell ref="H173:I173"/>
    <mergeCell ref="A185:I185"/>
    <mergeCell ref="A187:I188"/>
    <mergeCell ref="A189:I190"/>
    <mergeCell ref="A191:I192"/>
    <mergeCell ref="A177:F177"/>
    <mergeCell ref="H177:I177"/>
    <mergeCell ref="A178:F178"/>
    <mergeCell ref="H178:I178"/>
    <mergeCell ref="A179:F179"/>
    <mergeCell ref="H179:I179"/>
    <mergeCell ref="A211:I211"/>
    <mergeCell ref="A212:G212"/>
    <mergeCell ref="H212:I212"/>
    <mergeCell ref="A213:G213"/>
    <mergeCell ref="H213:I213"/>
    <mergeCell ref="A214:G214"/>
    <mergeCell ref="H214:I214"/>
    <mergeCell ref="A207:I207"/>
    <mergeCell ref="A208:F208"/>
    <mergeCell ref="G208:I208"/>
    <mergeCell ref="A209:F209"/>
    <mergeCell ref="G209:I209"/>
    <mergeCell ref="A210:F210"/>
    <mergeCell ref="G210:I210"/>
    <mergeCell ref="A193:I194"/>
    <mergeCell ref="A195:I196"/>
    <mergeCell ref="A199:C199"/>
    <mergeCell ref="G199:H199"/>
    <mergeCell ref="G200:H200"/>
    <mergeCell ref="A206:I206"/>
    <mergeCell ref="A182:I182"/>
    <mergeCell ref="A55:B55"/>
    <mergeCell ref="E55:H55"/>
    <mergeCell ref="A56:B56"/>
    <mergeCell ref="E56:H56"/>
    <mergeCell ref="A57:B57"/>
    <mergeCell ref="E57:H57"/>
    <mergeCell ref="A61:B61"/>
    <mergeCell ref="E61:H61"/>
    <mergeCell ref="A62:B62"/>
    <mergeCell ref="E62:H62"/>
    <mergeCell ref="A58:B58"/>
    <mergeCell ref="E58:H58"/>
    <mergeCell ref="A59:B59"/>
    <mergeCell ref="E59:H59"/>
    <mergeCell ref="A60:B60"/>
    <mergeCell ref="E60:H60"/>
    <mergeCell ref="A183:I183"/>
  </mergeCells>
  <pageMargins left="0.78740157480314965" right="0.19685039370078741" top="0.74803149606299213" bottom="0.35433070866141736" header="0.31496062992125984" footer="0.31496062992125984"/>
  <pageSetup paperSize="9" scale="68" orientation="portrait" r:id="rId1"/>
  <headerFooter>
    <oddFooter>&amp;LUNIT KEWANGAN 
PDT HULU SELANGOR</oddFooter>
  </headerFooter>
  <rowBreaks count="8" manualBreakCount="8">
    <brk id="29" max="8" man="1"/>
    <brk id="46" max="8" man="1"/>
    <brk id="63" max="8" man="1"/>
    <brk id="80" max="8" man="1"/>
    <brk id="109" max="8" man="1"/>
    <brk id="144" max="8" man="1"/>
    <brk id="163" max="8" man="1"/>
    <brk id="201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6"/>
  <sheetViews>
    <sheetView view="pageBreakPreview" topLeftCell="A16" zoomScaleNormal="100" zoomScaleSheetLayoutView="100" workbookViewId="0">
      <selection activeCell="I112" sqref="I112"/>
    </sheetView>
  </sheetViews>
  <sheetFormatPr defaultRowHeight="14.25"/>
  <cols>
    <col min="1" max="1" width="24.5" style="166" customWidth="1"/>
    <col min="2" max="2" width="1.5" style="166" customWidth="1"/>
    <col min="3" max="3" width="16.83203125" style="166" customWidth="1"/>
    <col min="4" max="4" width="15.5" style="166" customWidth="1"/>
    <col min="5" max="5" width="17.1640625" style="166" customWidth="1"/>
    <col min="6" max="6" width="25" style="166" customWidth="1"/>
    <col min="7" max="7" width="16.6640625" style="166" customWidth="1"/>
    <col min="8" max="8" width="13.83203125" style="166" customWidth="1"/>
    <col min="9" max="9" width="16.83203125" style="166" customWidth="1"/>
    <col min="10" max="10" width="5.83203125" style="166" customWidth="1"/>
    <col min="11" max="11" width="9.33203125" style="166"/>
    <col min="12" max="16384" width="9.33203125" style="112"/>
  </cols>
  <sheetData>
    <row r="1" spans="1:11" ht="15">
      <c r="A1" s="108" t="s">
        <v>0</v>
      </c>
      <c r="B1" s="108"/>
      <c r="I1" s="110" t="s">
        <v>1</v>
      </c>
      <c r="K1" s="111"/>
    </row>
    <row r="3" spans="1:11" ht="15" customHeight="1">
      <c r="A3" s="108"/>
      <c r="B3" s="108"/>
      <c r="C3" s="108"/>
      <c r="D3" s="108"/>
      <c r="E3" s="108"/>
      <c r="F3" s="108"/>
      <c r="G3" s="108"/>
      <c r="H3" s="381" t="s">
        <v>2</v>
      </c>
      <c r="I3" s="381"/>
    </row>
    <row r="4" spans="1:11">
      <c r="I4" s="114"/>
    </row>
    <row r="5" spans="1:11" ht="15.75" customHeight="1">
      <c r="A5" s="382" t="s">
        <v>3</v>
      </c>
      <c r="B5" s="382"/>
      <c r="C5" s="382"/>
      <c r="D5" s="382"/>
      <c r="E5" s="382"/>
      <c r="F5" s="382"/>
      <c r="G5" s="382"/>
      <c r="H5" s="382"/>
      <c r="I5" s="382"/>
    </row>
    <row r="6" spans="1:11" ht="20.25" customHeight="1">
      <c r="A6" s="112"/>
      <c r="B6" s="112"/>
      <c r="C6" s="112"/>
      <c r="D6" s="115" t="s">
        <v>4</v>
      </c>
      <c r="E6" s="383" t="s">
        <v>201</v>
      </c>
      <c r="F6" s="383"/>
      <c r="G6" s="116">
        <v>2025</v>
      </c>
      <c r="H6" s="112"/>
      <c r="I6" s="112"/>
    </row>
    <row r="7" spans="1:11" ht="15">
      <c r="A7" s="117"/>
      <c r="B7" s="117"/>
      <c r="C7" s="117"/>
      <c r="D7" s="117"/>
      <c r="E7" s="117"/>
      <c r="F7" s="117"/>
      <c r="G7" s="117"/>
      <c r="H7" s="117"/>
      <c r="I7" s="117"/>
    </row>
    <row r="8" spans="1:11" ht="30.75" customHeight="1">
      <c r="A8" s="354" t="s">
        <v>5</v>
      </c>
      <c r="B8" s="355"/>
      <c r="C8" s="355"/>
      <c r="D8" s="355"/>
      <c r="E8" s="355"/>
      <c r="F8" s="355"/>
      <c r="G8" s="355"/>
      <c r="H8" s="355"/>
      <c r="I8" s="357"/>
    </row>
    <row r="9" spans="1:11" ht="30" customHeight="1">
      <c r="A9" s="118" t="s">
        <v>200</v>
      </c>
      <c r="B9" s="119" t="s">
        <v>6</v>
      </c>
      <c r="C9" s="372"/>
      <c r="D9" s="372"/>
      <c r="E9" s="372"/>
      <c r="F9" s="372"/>
      <c r="G9" s="372"/>
      <c r="H9" s="372"/>
      <c r="I9" s="373"/>
    </row>
    <row r="10" spans="1:11" ht="30" customHeight="1">
      <c r="A10" s="118" t="s">
        <v>7</v>
      </c>
      <c r="B10" s="119" t="s">
        <v>6</v>
      </c>
      <c r="C10" s="372"/>
      <c r="D10" s="372"/>
      <c r="E10" s="372"/>
      <c r="F10" s="372"/>
      <c r="G10" s="372"/>
      <c r="H10" s="372"/>
      <c r="I10" s="373"/>
    </row>
    <row r="11" spans="1:11" ht="30" customHeight="1">
      <c r="A11" s="118" t="s">
        <v>8</v>
      </c>
      <c r="B11" s="119" t="s">
        <v>6</v>
      </c>
      <c r="C11" s="372"/>
      <c r="D11" s="372"/>
      <c r="E11" s="372"/>
      <c r="F11" s="372"/>
      <c r="G11" s="372"/>
      <c r="H11" s="372"/>
      <c r="I11" s="373"/>
    </row>
    <row r="12" spans="1:11" ht="30" customHeight="1">
      <c r="A12" s="118" t="s">
        <v>9</v>
      </c>
      <c r="B12" s="119" t="s">
        <v>6</v>
      </c>
      <c r="C12" s="372"/>
      <c r="D12" s="372"/>
      <c r="E12" s="372"/>
      <c r="F12" s="372"/>
      <c r="G12" s="372"/>
      <c r="H12" s="372"/>
      <c r="I12" s="373"/>
    </row>
    <row r="13" spans="1:11" ht="30" customHeight="1">
      <c r="A13" s="118" t="s">
        <v>10</v>
      </c>
      <c r="B13" s="119" t="s">
        <v>6</v>
      </c>
      <c r="C13" s="372"/>
      <c r="D13" s="372"/>
      <c r="E13" s="372"/>
      <c r="F13" s="372"/>
      <c r="G13" s="372"/>
      <c r="H13" s="372"/>
      <c r="I13" s="373"/>
    </row>
    <row r="14" spans="1:11" ht="30" customHeight="1">
      <c r="A14" s="118" t="s">
        <v>11</v>
      </c>
      <c r="B14" s="119" t="s">
        <v>6</v>
      </c>
      <c r="C14" s="372"/>
      <c r="D14" s="372"/>
      <c r="E14" s="372"/>
      <c r="F14" s="372"/>
      <c r="G14" s="372"/>
      <c r="H14" s="372"/>
      <c r="I14" s="373"/>
    </row>
    <row r="15" spans="1:11" ht="30" customHeight="1">
      <c r="A15" s="118" t="s">
        <v>12</v>
      </c>
      <c r="B15" s="119" t="s">
        <v>6</v>
      </c>
      <c r="C15" s="372"/>
      <c r="D15" s="372"/>
      <c r="E15" s="372"/>
      <c r="F15" s="372"/>
      <c r="G15" s="372"/>
      <c r="H15" s="372"/>
      <c r="I15" s="373"/>
    </row>
    <row r="16" spans="1:11" ht="28.5" customHeight="1">
      <c r="A16" s="366" t="s">
        <v>13</v>
      </c>
      <c r="B16" s="374"/>
      <c r="C16" s="377" t="s">
        <v>198</v>
      </c>
      <c r="D16" s="378"/>
      <c r="E16" s="378"/>
      <c r="F16" s="379"/>
      <c r="G16" s="379"/>
      <c r="H16" s="379"/>
      <c r="I16" s="380"/>
    </row>
    <row r="17" spans="1:10" s="166" customFormat="1" ht="28.5" customHeight="1">
      <c r="A17" s="367"/>
      <c r="B17" s="375"/>
      <c r="C17" s="377" t="s">
        <v>14</v>
      </c>
      <c r="D17" s="378"/>
      <c r="E17" s="378"/>
      <c r="F17" s="379"/>
      <c r="G17" s="379"/>
      <c r="H17" s="379"/>
      <c r="I17" s="380"/>
    </row>
    <row r="18" spans="1:10" s="166" customFormat="1" ht="28.5" customHeight="1">
      <c r="A18" s="368"/>
      <c r="B18" s="376"/>
      <c r="C18" s="384" t="s">
        <v>199</v>
      </c>
      <c r="D18" s="385"/>
      <c r="E18" s="385"/>
      <c r="F18" s="386">
        <f>F16+F17</f>
        <v>0</v>
      </c>
      <c r="G18" s="386"/>
      <c r="H18" s="386"/>
      <c r="I18" s="387"/>
    </row>
    <row r="19" spans="1:10" s="166" customFormat="1" ht="24" customHeight="1">
      <c r="A19" s="366" t="s">
        <v>15</v>
      </c>
      <c r="B19" s="369"/>
      <c r="C19" s="224" t="s">
        <v>137</v>
      </c>
      <c r="D19" s="225"/>
      <c r="E19" s="226"/>
      <c r="F19" s="224" t="s">
        <v>16</v>
      </c>
      <c r="G19" s="225"/>
      <c r="H19" s="225"/>
      <c r="I19" s="226"/>
    </row>
    <row r="20" spans="1:10" s="166" customFormat="1" ht="35.25" customHeight="1">
      <c r="A20" s="367"/>
      <c r="B20" s="370"/>
      <c r="C20" s="120" t="s">
        <v>17</v>
      </c>
      <c r="D20" s="222"/>
      <c r="E20" s="223"/>
      <c r="F20" s="120" t="s">
        <v>17</v>
      </c>
      <c r="G20" s="399"/>
      <c r="H20" s="400"/>
      <c r="I20" s="401"/>
    </row>
    <row r="21" spans="1:10" s="166" customFormat="1" ht="35.25" customHeight="1">
      <c r="A21" s="368"/>
      <c r="B21" s="371"/>
      <c r="C21" s="120" t="s">
        <v>18</v>
      </c>
      <c r="D21" s="222"/>
      <c r="E21" s="223"/>
      <c r="F21" s="120" t="s">
        <v>18</v>
      </c>
      <c r="G21" s="399"/>
      <c r="H21" s="400"/>
      <c r="I21" s="401"/>
    </row>
    <row r="22" spans="1:10" s="166" customFormat="1" ht="53.25" customHeight="1">
      <c r="A22" s="118" t="s">
        <v>19</v>
      </c>
      <c r="B22" s="121"/>
      <c r="C22" s="348"/>
      <c r="D22" s="349"/>
      <c r="E22" s="349"/>
      <c r="F22" s="349"/>
      <c r="G22" s="349"/>
      <c r="H22" s="349"/>
      <c r="I22" s="350"/>
    </row>
    <row r="23" spans="1:10" s="166" customFormat="1" ht="66" customHeight="1">
      <c r="A23" s="118" t="s">
        <v>20</v>
      </c>
      <c r="B23" s="121"/>
      <c r="C23" s="351"/>
      <c r="D23" s="352"/>
      <c r="E23" s="352"/>
      <c r="F23" s="352"/>
      <c r="G23" s="352"/>
      <c r="H23" s="352"/>
      <c r="I23" s="353"/>
    </row>
    <row r="24" spans="1:10" s="166" customFormat="1" ht="61.5" customHeight="1">
      <c r="A24" s="118" t="s">
        <v>21</v>
      </c>
      <c r="B24" s="121"/>
      <c r="C24" s="351"/>
      <c r="D24" s="352"/>
      <c r="E24" s="352"/>
      <c r="F24" s="352"/>
      <c r="G24" s="352"/>
      <c r="H24" s="352"/>
      <c r="I24" s="353"/>
    </row>
    <row r="25" spans="1:10" s="166" customFormat="1" ht="101.25" customHeight="1">
      <c r="A25" s="122" t="s">
        <v>166</v>
      </c>
      <c r="B25" s="123"/>
      <c r="C25" s="351"/>
      <c r="D25" s="352"/>
      <c r="E25" s="352"/>
      <c r="F25" s="352"/>
      <c r="G25" s="352"/>
      <c r="H25" s="352"/>
      <c r="I25" s="353"/>
    </row>
    <row r="27" spans="1:10" s="166" customFormat="1">
      <c r="A27" s="112" t="s">
        <v>167</v>
      </c>
      <c r="B27" s="112"/>
    </row>
    <row r="28" spans="1:10" s="166" customFormat="1">
      <c r="A28" s="112" t="s">
        <v>168</v>
      </c>
      <c r="B28" s="112"/>
    </row>
    <row r="29" spans="1:10" s="166" customFormat="1">
      <c r="A29" s="112"/>
      <c r="B29" s="112"/>
    </row>
    <row r="30" spans="1:10" s="166" customFormat="1">
      <c r="A30" s="112"/>
      <c r="B30" s="112"/>
    </row>
    <row r="31" spans="1:10" s="166" customFormat="1" ht="15">
      <c r="A31" s="124" t="s">
        <v>25</v>
      </c>
      <c r="B31" s="124"/>
      <c r="C31" s="125"/>
      <c r="D31" s="125"/>
      <c r="E31" s="125"/>
      <c r="F31" s="126"/>
      <c r="G31" s="126"/>
      <c r="H31" s="126"/>
      <c r="I31" s="127" t="s">
        <v>26</v>
      </c>
      <c r="J31" s="126"/>
    </row>
    <row r="32" spans="1:10" s="166" customForma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</row>
    <row r="33" spans="1:10" s="166" customFormat="1">
      <c r="A33" s="126"/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166" customFormat="1" ht="29.25" customHeight="1">
      <c r="A34" s="354" t="s">
        <v>27</v>
      </c>
      <c r="B34" s="355"/>
      <c r="C34" s="355"/>
      <c r="D34" s="355"/>
      <c r="E34" s="356"/>
      <c r="F34" s="356"/>
      <c r="G34" s="356"/>
      <c r="H34" s="356"/>
      <c r="I34" s="357"/>
      <c r="J34" s="112"/>
    </row>
    <row r="35" spans="1:10" s="166" customFormat="1" ht="20.25" customHeight="1">
      <c r="A35" s="358" t="s">
        <v>28</v>
      </c>
      <c r="B35" s="359"/>
      <c r="C35" s="354" t="s">
        <v>29</v>
      </c>
      <c r="D35" s="355"/>
      <c r="E35" s="288" t="s">
        <v>30</v>
      </c>
      <c r="F35" s="289"/>
      <c r="G35" s="289"/>
      <c r="H35" s="290"/>
      <c r="I35" s="391" t="s">
        <v>31</v>
      </c>
      <c r="J35" s="112"/>
    </row>
    <row r="36" spans="1:10" s="166" customFormat="1" ht="20.25" customHeight="1">
      <c r="A36" s="360"/>
      <c r="B36" s="361"/>
      <c r="C36" s="165" t="s">
        <v>32</v>
      </c>
      <c r="D36" s="165" t="s">
        <v>33</v>
      </c>
      <c r="E36" s="362"/>
      <c r="F36" s="363"/>
      <c r="G36" s="363"/>
      <c r="H36" s="364"/>
      <c r="I36" s="365"/>
      <c r="J36" s="112"/>
    </row>
    <row r="37" spans="1:10" s="166" customFormat="1" ht="96" customHeight="1">
      <c r="A37" s="221"/>
      <c r="B37" s="221"/>
      <c r="C37" s="164"/>
      <c r="D37" s="164"/>
      <c r="E37" s="235"/>
      <c r="F37" s="235"/>
      <c r="G37" s="235"/>
      <c r="H37" s="235"/>
      <c r="I37" s="168"/>
      <c r="J37" s="112"/>
    </row>
    <row r="38" spans="1:10" s="166" customFormat="1" ht="96" customHeight="1">
      <c r="A38" s="221"/>
      <c r="B38" s="221"/>
      <c r="C38" s="164"/>
      <c r="D38" s="164"/>
      <c r="E38" s="228"/>
      <c r="F38" s="228"/>
      <c r="G38" s="228"/>
      <c r="H38" s="228"/>
      <c r="I38" s="168"/>
      <c r="J38" s="112"/>
    </row>
    <row r="39" spans="1:10" s="166" customFormat="1" ht="96" customHeight="1">
      <c r="A39" s="221"/>
      <c r="B39" s="221"/>
      <c r="C39" s="164"/>
      <c r="D39" s="164"/>
      <c r="E39" s="235"/>
      <c r="F39" s="235"/>
      <c r="G39" s="235"/>
      <c r="H39" s="235"/>
      <c r="I39" s="168"/>
      <c r="J39" s="112"/>
    </row>
    <row r="40" spans="1:10" s="166" customFormat="1" ht="96" customHeight="1">
      <c r="A40" s="224"/>
      <c r="B40" s="226"/>
      <c r="C40" s="164"/>
      <c r="D40" s="164"/>
      <c r="E40" s="388"/>
      <c r="F40" s="389"/>
      <c r="G40" s="389"/>
      <c r="H40" s="390"/>
      <c r="I40" s="168"/>
      <c r="J40" s="112"/>
    </row>
    <row r="41" spans="1:10" s="166" customFormat="1" ht="96" customHeight="1">
      <c r="A41" s="224"/>
      <c r="B41" s="226"/>
      <c r="C41" s="164"/>
      <c r="D41" s="164"/>
      <c r="E41" s="388"/>
      <c r="F41" s="389"/>
      <c r="G41" s="389"/>
      <c r="H41" s="390"/>
      <c r="I41" s="168"/>
      <c r="J41" s="112"/>
    </row>
    <row r="42" spans="1:10" s="166" customFormat="1" ht="96" customHeight="1">
      <c r="A42" s="224"/>
      <c r="B42" s="226"/>
      <c r="C42" s="164"/>
      <c r="D42" s="164"/>
      <c r="E42" s="388"/>
      <c r="F42" s="389"/>
      <c r="G42" s="389"/>
      <c r="H42" s="390"/>
      <c r="I42" s="168"/>
      <c r="J42" s="112"/>
    </row>
    <row r="43" spans="1:10" s="166" customFormat="1" ht="96" customHeight="1">
      <c r="A43" s="224"/>
      <c r="B43" s="226"/>
      <c r="C43" s="164"/>
      <c r="D43" s="164"/>
      <c r="E43" s="388"/>
      <c r="F43" s="389"/>
      <c r="G43" s="389"/>
      <c r="H43" s="390"/>
      <c r="I43" s="168"/>
      <c r="J43" s="112"/>
    </row>
    <row r="44" spans="1:10" s="166" customFormat="1" ht="96" customHeight="1">
      <c r="A44" s="224"/>
      <c r="B44" s="226"/>
      <c r="C44" s="164"/>
      <c r="D44" s="164"/>
      <c r="E44" s="388"/>
      <c r="F44" s="389"/>
      <c r="G44" s="389"/>
      <c r="H44" s="390"/>
      <c r="I44" s="168"/>
      <c r="J44" s="112"/>
    </row>
    <row r="45" spans="1:10" s="166" customFormat="1" ht="96" customHeight="1">
      <c r="A45" s="224"/>
      <c r="B45" s="226"/>
      <c r="C45" s="164"/>
      <c r="D45" s="164"/>
      <c r="E45" s="388"/>
      <c r="F45" s="389"/>
      <c r="G45" s="389"/>
      <c r="H45" s="390"/>
      <c r="I45" s="168"/>
      <c r="J45" s="112"/>
    </row>
    <row r="46" spans="1:10" s="166" customFormat="1">
      <c r="A46" s="112"/>
      <c r="B46" s="112"/>
    </row>
    <row r="47" spans="1:10" s="166" customFormat="1">
      <c r="A47" s="112"/>
      <c r="B47" s="112"/>
    </row>
    <row r="48" spans="1:10" s="166" customFormat="1" ht="15">
      <c r="A48" s="124" t="s">
        <v>25</v>
      </c>
      <c r="B48" s="124"/>
      <c r="C48" s="125"/>
      <c r="D48" s="125"/>
      <c r="E48" s="125"/>
      <c r="F48" s="126"/>
      <c r="G48" s="126"/>
      <c r="H48" s="126"/>
      <c r="I48" s="127" t="s">
        <v>26</v>
      </c>
      <c r="J48" s="126"/>
    </row>
    <row r="49" spans="1:10" s="166" customFormat="1">
      <c r="A49" s="126"/>
      <c r="B49" s="126"/>
      <c r="C49" s="126"/>
      <c r="D49" s="126"/>
      <c r="E49" s="126"/>
      <c r="F49" s="126"/>
      <c r="G49" s="126"/>
      <c r="H49" s="126"/>
      <c r="I49" s="126"/>
      <c r="J49" s="126"/>
    </row>
    <row r="50" spans="1:10" s="166" customFormat="1">
      <c r="A50" s="126"/>
      <c r="B50" s="126"/>
      <c r="C50" s="126"/>
      <c r="D50" s="126"/>
      <c r="E50" s="126"/>
      <c r="F50" s="126"/>
      <c r="G50" s="126"/>
      <c r="H50" s="126"/>
      <c r="I50" s="126"/>
      <c r="J50" s="126"/>
    </row>
    <row r="51" spans="1:10" s="166" customFormat="1" ht="29.25" customHeight="1">
      <c r="A51" s="354" t="s">
        <v>27</v>
      </c>
      <c r="B51" s="355"/>
      <c r="C51" s="355"/>
      <c r="D51" s="355"/>
      <c r="E51" s="356"/>
      <c r="F51" s="356"/>
      <c r="G51" s="356"/>
      <c r="H51" s="356"/>
      <c r="I51" s="357"/>
      <c r="J51" s="112"/>
    </row>
    <row r="52" spans="1:10" s="166" customFormat="1" ht="20.25" customHeight="1">
      <c r="A52" s="358" t="s">
        <v>28</v>
      </c>
      <c r="B52" s="359"/>
      <c r="C52" s="354" t="s">
        <v>29</v>
      </c>
      <c r="D52" s="355"/>
      <c r="E52" s="288" t="s">
        <v>30</v>
      </c>
      <c r="F52" s="289"/>
      <c r="G52" s="289"/>
      <c r="H52" s="290"/>
      <c r="I52" s="391" t="s">
        <v>31</v>
      </c>
      <c r="J52" s="112"/>
    </row>
    <row r="53" spans="1:10" s="166" customFormat="1" ht="20.25" customHeight="1">
      <c r="A53" s="360"/>
      <c r="B53" s="361"/>
      <c r="C53" s="165" t="s">
        <v>32</v>
      </c>
      <c r="D53" s="165" t="s">
        <v>33</v>
      </c>
      <c r="E53" s="362"/>
      <c r="F53" s="363"/>
      <c r="G53" s="363"/>
      <c r="H53" s="364"/>
      <c r="I53" s="365"/>
      <c r="J53" s="112"/>
    </row>
    <row r="54" spans="1:10" s="166" customFormat="1" ht="96" customHeight="1">
      <c r="A54" s="221"/>
      <c r="B54" s="221"/>
      <c r="C54" s="164"/>
      <c r="D54" s="164"/>
      <c r="E54" s="235"/>
      <c r="F54" s="235"/>
      <c r="G54" s="235"/>
      <c r="H54" s="235"/>
      <c r="I54" s="168"/>
      <c r="J54" s="112"/>
    </row>
    <row r="55" spans="1:10" s="166" customFormat="1" ht="96" customHeight="1">
      <c r="A55" s="221"/>
      <c r="B55" s="221"/>
      <c r="C55" s="164"/>
      <c r="D55" s="164"/>
      <c r="E55" s="228"/>
      <c r="F55" s="228"/>
      <c r="G55" s="228"/>
      <c r="H55" s="228"/>
      <c r="I55" s="168"/>
      <c r="J55" s="112"/>
    </row>
    <row r="56" spans="1:10" s="166" customFormat="1" ht="96" customHeight="1">
      <c r="A56" s="221"/>
      <c r="B56" s="221"/>
      <c r="C56" s="164"/>
      <c r="D56" s="164"/>
      <c r="E56" s="235"/>
      <c r="F56" s="235"/>
      <c r="G56" s="235"/>
      <c r="H56" s="235"/>
      <c r="I56" s="168"/>
      <c r="J56" s="112"/>
    </row>
    <row r="57" spans="1:10" s="166" customFormat="1" ht="96" customHeight="1">
      <c r="A57" s="224"/>
      <c r="B57" s="226"/>
      <c r="C57" s="164"/>
      <c r="D57" s="164"/>
      <c r="E57" s="388"/>
      <c r="F57" s="389"/>
      <c r="G57" s="389"/>
      <c r="H57" s="390"/>
      <c r="I57" s="168"/>
      <c r="J57" s="112"/>
    </row>
    <row r="58" spans="1:10" s="166" customFormat="1" ht="96" customHeight="1">
      <c r="A58" s="224"/>
      <c r="B58" s="226"/>
      <c r="C58" s="164"/>
      <c r="D58" s="164"/>
      <c r="E58" s="388"/>
      <c r="F58" s="389"/>
      <c r="G58" s="389"/>
      <c r="H58" s="390"/>
      <c r="I58" s="168"/>
      <c r="J58" s="112"/>
    </row>
    <row r="59" spans="1:10" s="166" customFormat="1" ht="96" customHeight="1">
      <c r="A59" s="224"/>
      <c r="B59" s="226"/>
      <c r="C59" s="164"/>
      <c r="D59" s="164"/>
      <c r="E59" s="388"/>
      <c r="F59" s="389"/>
      <c r="G59" s="389"/>
      <c r="H59" s="390"/>
      <c r="I59" s="168"/>
      <c r="J59" s="112"/>
    </row>
    <row r="60" spans="1:10" s="166" customFormat="1" ht="96" customHeight="1">
      <c r="A60" s="224"/>
      <c r="B60" s="226"/>
      <c r="C60" s="164"/>
      <c r="D60" s="164"/>
      <c r="E60" s="388"/>
      <c r="F60" s="389"/>
      <c r="G60" s="389"/>
      <c r="H60" s="390"/>
      <c r="I60" s="168"/>
      <c r="J60" s="112"/>
    </row>
    <row r="61" spans="1:10" s="166" customFormat="1" ht="96" customHeight="1">
      <c r="A61" s="224"/>
      <c r="B61" s="226"/>
      <c r="C61" s="164"/>
      <c r="D61" s="164"/>
      <c r="E61" s="388"/>
      <c r="F61" s="389"/>
      <c r="G61" s="389"/>
      <c r="H61" s="390"/>
      <c r="I61" s="168"/>
      <c r="J61" s="112"/>
    </row>
    <row r="62" spans="1:10" s="166" customFormat="1" ht="96" customHeight="1">
      <c r="A62" s="224"/>
      <c r="B62" s="226"/>
      <c r="C62" s="164"/>
      <c r="D62" s="164"/>
      <c r="E62" s="388"/>
      <c r="F62" s="389"/>
      <c r="G62" s="389"/>
      <c r="H62" s="390"/>
      <c r="I62" s="168"/>
      <c r="J62" s="112"/>
    </row>
    <row r="63" spans="1:10" s="166" customFormat="1">
      <c r="A63" s="112"/>
      <c r="B63" s="112"/>
    </row>
    <row r="64" spans="1:10" s="166" customFormat="1">
      <c r="A64" s="112"/>
      <c r="B64" s="112"/>
    </row>
    <row r="65" spans="1:10" s="166" customFormat="1" ht="15">
      <c r="A65" s="124" t="s">
        <v>25</v>
      </c>
      <c r="B65" s="124"/>
      <c r="C65" s="125"/>
      <c r="D65" s="125"/>
      <c r="E65" s="125"/>
      <c r="F65" s="126"/>
      <c r="G65" s="126"/>
      <c r="H65" s="126"/>
      <c r="I65" s="127" t="s">
        <v>26</v>
      </c>
      <c r="J65" s="126"/>
    </row>
    <row r="66" spans="1:10" s="166" customFormat="1">
      <c r="A66" s="126"/>
      <c r="B66" s="126"/>
      <c r="C66" s="126"/>
      <c r="D66" s="126"/>
      <c r="E66" s="126"/>
      <c r="F66" s="126"/>
      <c r="G66" s="126"/>
      <c r="H66" s="126"/>
      <c r="I66" s="126"/>
      <c r="J66" s="126"/>
    </row>
    <row r="67" spans="1:10" s="166" customFormat="1">
      <c r="A67" s="126"/>
      <c r="B67" s="126"/>
      <c r="C67" s="126"/>
      <c r="D67" s="126"/>
      <c r="E67" s="126"/>
      <c r="F67" s="126"/>
      <c r="G67" s="126"/>
      <c r="H67" s="126"/>
      <c r="I67" s="126"/>
      <c r="J67" s="126"/>
    </row>
    <row r="68" spans="1:10" s="166" customFormat="1" ht="29.25" customHeight="1">
      <c r="A68" s="354" t="s">
        <v>27</v>
      </c>
      <c r="B68" s="355"/>
      <c r="C68" s="355"/>
      <c r="D68" s="355"/>
      <c r="E68" s="356"/>
      <c r="F68" s="356"/>
      <c r="G68" s="356"/>
      <c r="H68" s="356"/>
      <c r="I68" s="357"/>
      <c r="J68" s="112"/>
    </row>
    <row r="69" spans="1:10" s="166" customFormat="1" ht="20.25" customHeight="1">
      <c r="A69" s="358" t="s">
        <v>28</v>
      </c>
      <c r="B69" s="359"/>
      <c r="C69" s="354" t="s">
        <v>29</v>
      </c>
      <c r="D69" s="355"/>
      <c r="E69" s="288" t="s">
        <v>30</v>
      </c>
      <c r="F69" s="289"/>
      <c r="G69" s="289"/>
      <c r="H69" s="290"/>
      <c r="I69" s="391" t="s">
        <v>31</v>
      </c>
      <c r="J69" s="112"/>
    </row>
    <row r="70" spans="1:10" s="166" customFormat="1" ht="20.25" customHeight="1">
      <c r="A70" s="360"/>
      <c r="B70" s="361"/>
      <c r="C70" s="165" t="s">
        <v>32</v>
      </c>
      <c r="D70" s="165" t="s">
        <v>33</v>
      </c>
      <c r="E70" s="362"/>
      <c r="F70" s="363"/>
      <c r="G70" s="363"/>
      <c r="H70" s="364"/>
      <c r="I70" s="365"/>
      <c r="J70" s="112"/>
    </row>
    <row r="71" spans="1:10" s="166" customFormat="1" ht="96" customHeight="1">
      <c r="A71" s="221"/>
      <c r="B71" s="221"/>
      <c r="C71" s="164"/>
      <c r="D71" s="164"/>
      <c r="E71" s="235"/>
      <c r="F71" s="235"/>
      <c r="G71" s="235"/>
      <c r="H71" s="235"/>
      <c r="I71" s="168"/>
      <c r="J71" s="112"/>
    </row>
    <row r="72" spans="1:10" s="166" customFormat="1" ht="96" customHeight="1">
      <c r="A72" s="221"/>
      <c r="B72" s="221"/>
      <c r="C72" s="164"/>
      <c r="D72" s="164"/>
      <c r="E72" s="228"/>
      <c r="F72" s="228"/>
      <c r="G72" s="228"/>
      <c r="H72" s="228"/>
      <c r="I72" s="168"/>
      <c r="J72" s="112"/>
    </row>
    <row r="73" spans="1:10" s="166" customFormat="1" ht="96" customHeight="1">
      <c r="A73" s="221"/>
      <c r="B73" s="221"/>
      <c r="C73" s="164"/>
      <c r="D73" s="164"/>
      <c r="E73" s="235"/>
      <c r="F73" s="235"/>
      <c r="G73" s="235"/>
      <c r="H73" s="235"/>
      <c r="I73" s="168"/>
      <c r="J73" s="112"/>
    </row>
    <row r="74" spans="1:10" s="166" customFormat="1" ht="96" customHeight="1">
      <c r="A74" s="224"/>
      <c r="B74" s="226"/>
      <c r="C74" s="164"/>
      <c r="D74" s="164"/>
      <c r="E74" s="388"/>
      <c r="F74" s="389"/>
      <c r="G74" s="389"/>
      <c r="H74" s="390"/>
      <c r="I74" s="168"/>
      <c r="J74" s="112"/>
    </row>
    <row r="75" spans="1:10" s="166" customFormat="1" ht="96" customHeight="1">
      <c r="A75" s="224"/>
      <c r="B75" s="226"/>
      <c r="C75" s="164"/>
      <c r="D75" s="164"/>
      <c r="E75" s="388"/>
      <c r="F75" s="389"/>
      <c r="G75" s="389"/>
      <c r="H75" s="390"/>
      <c r="I75" s="168"/>
      <c r="J75" s="112"/>
    </row>
    <row r="76" spans="1:10" s="166" customFormat="1" ht="96" customHeight="1">
      <c r="A76" s="224"/>
      <c r="B76" s="226"/>
      <c r="C76" s="164"/>
      <c r="D76" s="164"/>
      <c r="E76" s="388"/>
      <c r="F76" s="389"/>
      <c r="G76" s="389"/>
      <c r="H76" s="390"/>
      <c r="I76" s="168"/>
      <c r="J76" s="112"/>
    </row>
    <row r="77" spans="1:10" s="166" customFormat="1" ht="96" customHeight="1">
      <c r="A77" s="224"/>
      <c r="B77" s="226"/>
      <c r="C77" s="164"/>
      <c r="D77" s="164"/>
      <c r="E77" s="388"/>
      <c r="F77" s="389"/>
      <c r="G77" s="389"/>
      <c r="H77" s="390"/>
      <c r="I77" s="168"/>
      <c r="J77" s="112"/>
    </row>
    <row r="78" spans="1:10" s="166" customFormat="1" ht="96" customHeight="1">
      <c r="A78" s="224"/>
      <c r="B78" s="226"/>
      <c r="C78" s="164"/>
      <c r="D78" s="164"/>
      <c r="E78" s="388"/>
      <c r="F78" s="389"/>
      <c r="G78" s="389"/>
      <c r="H78" s="390"/>
      <c r="I78" s="168"/>
      <c r="J78" s="112"/>
    </row>
    <row r="79" spans="1:10" s="166" customFormat="1" ht="96" customHeight="1">
      <c r="A79" s="224"/>
      <c r="B79" s="226"/>
      <c r="C79" s="164"/>
      <c r="D79" s="164"/>
      <c r="E79" s="388"/>
      <c r="F79" s="389"/>
      <c r="G79" s="389"/>
      <c r="H79" s="390"/>
      <c r="I79" s="168"/>
      <c r="J79" s="112"/>
    </row>
    <row r="80" spans="1:10" s="166" customFormat="1">
      <c r="A80" s="112"/>
      <c r="B80" s="112"/>
    </row>
    <row r="81" spans="1:10" s="166" customFormat="1">
      <c r="A81" s="112"/>
      <c r="B81" s="112"/>
    </row>
    <row r="82" spans="1:10" s="166" customFormat="1" ht="15">
      <c r="A82" s="124" t="s">
        <v>25</v>
      </c>
      <c r="B82" s="124"/>
      <c r="C82" s="125"/>
      <c r="D82" s="125"/>
      <c r="E82" s="125"/>
      <c r="F82" s="126"/>
      <c r="G82" s="126"/>
      <c r="H82" s="126"/>
      <c r="I82" s="127" t="s">
        <v>26</v>
      </c>
      <c r="J82" s="126"/>
    </row>
    <row r="83" spans="1:10" s="166" customFormat="1">
      <c r="A83" s="126"/>
      <c r="B83" s="126"/>
      <c r="C83" s="126"/>
      <c r="D83" s="126"/>
      <c r="E83" s="126"/>
      <c r="F83" s="126"/>
      <c r="G83" s="126"/>
      <c r="H83" s="126"/>
      <c r="I83" s="126"/>
      <c r="J83" s="126"/>
    </row>
    <row r="84" spans="1:10" s="166" customFormat="1">
      <c r="A84" s="126"/>
      <c r="B84" s="126"/>
      <c r="C84" s="126"/>
      <c r="D84" s="126"/>
      <c r="E84" s="126"/>
      <c r="F84" s="126"/>
      <c r="G84" s="126"/>
      <c r="H84" s="126"/>
      <c r="I84" s="126"/>
      <c r="J84" s="126"/>
    </row>
    <row r="85" spans="1:10" s="166" customFormat="1" ht="29.25" customHeight="1">
      <c r="A85" s="354" t="s">
        <v>27</v>
      </c>
      <c r="B85" s="355"/>
      <c r="C85" s="355"/>
      <c r="D85" s="355"/>
      <c r="E85" s="356"/>
      <c r="F85" s="356"/>
      <c r="G85" s="356"/>
      <c r="H85" s="356"/>
      <c r="I85" s="357"/>
      <c r="J85" s="112"/>
    </row>
    <row r="86" spans="1:10" s="166" customFormat="1" ht="20.25" customHeight="1">
      <c r="A86" s="358" t="s">
        <v>28</v>
      </c>
      <c r="B86" s="359"/>
      <c r="C86" s="354" t="s">
        <v>29</v>
      </c>
      <c r="D86" s="355"/>
      <c r="E86" s="288" t="s">
        <v>30</v>
      </c>
      <c r="F86" s="289"/>
      <c r="G86" s="289"/>
      <c r="H86" s="290"/>
      <c r="I86" s="391" t="s">
        <v>31</v>
      </c>
      <c r="J86" s="112"/>
    </row>
    <row r="87" spans="1:10" s="166" customFormat="1" ht="20.25" customHeight="1">
      <c r="A87" s="360"/>
      <c r="B87" s="361"/>
      <c r="C87" s="165" t="s">
        <v>32</v>
      </c>
      <c r="D87" s="165" t="s">
        <v>33</v>
      </c>
      <c r="E87" s="362"/>
      <c r="F87" s="363"/>
      <c r="G87" s="363"/>
      <c r="H87" s="364"/>
      <c r="I87" s="365"/>
      <c r="J87" s="112"/>
    </row>
    <row r="88" spans="1:10" s="166" customFormat="1" ht="96" customHeight="1">
      <c r="A88" s="221"/>
      <c r="B88" s="221"/>
      <c r="C88" s="164"/>
      <c r="D88" s="164"/>
      <c r="E88" s="235"/>
      <c r="F88" s="235"/>
      <c r="G88" s="235"/>
      <c r="H88" s="235"/>
      <c r="I88" s="168"/>
      <c r="J88" s="112"/>
    </row>
    <row r="89" spans="1:10" s="166" customFormat="1" ht="96" customHeight="1">
      <c r="A89" s="221"/>
      <c r="B89" s="221"/>
      <c r="C89" s="164"/>
      <c r="D89" s="164"/>
      <c r="E89" s="228"/>
      <c r="F89" s="228"/>
      <c r="G89" s="228"/>
      <c r="H89" s="228"/>
      <c r="I89" s="168"/>
      <c r="J89" s="112"/>
    </row>
    <row r="90" spans="1:10" s="166" customFormat="1" ht="96" customHeight="1">
      <c r="A90" s="221"/>
      <c r="B90" s="221"/>
      <c r="C90" s="164"/>
      <c r="D90" s="164"/>
      <c r="E90" s="235"/>
      <c r="F90" s="235"/>
      <c r="G90" s="235"/>
      <c r="H90" s="235"/>
      <c r="I90" s="168"/>
      <c r="J90" s="112"/>
    </row>
    <row r="91" spans="1:10" s="166" customFormat="1" ht="96" customHeight="1">
      <c r="A91" s="224"/>
      <c r="B91" s="226"/>
      <c r="C91" s="164"/>
      <c r="D91" s="164"/>
      <c r="E91" s="388"/>
      <c r="F91" s="389"/>
      <c r="G91" s="389"/>
      <c r="H91" s="390"/>
      <c r="I91" s="168"/>
      <c r="J91" s="112"/>
    </row>
    <row r="92" spans="1:10" s="166" customFormat="1" ht="96" customHeight="1">
      <c r="A92" s="224"/>
      <c r="B92" s="226"/>
      <c r="C92" s="164"/>
      <c r="D92" s="164"/>
      <c r="E92" s="388"/>
      <c r="F92" s="389"/>
      <c r="G92" s="389"/>
      <c r="H92" s="390"/>
      <c r="I92" s="168"/>
      <c r="J92" s="112"/>
    </row>
    <row r="93" spans="1:10" s="166" customFormat="1" ht="96" customHeight="1">
      <c r="A93" s="224"/>
      <c r="B93" s="226"/>
      <c r="C93" s="164"/>
      <c r="D93" s="164"/>
      <c r="E93" s="388"/>
      <c r="F93" s="389"/>
      <c r="G93" s="389"/>
      <c r="H93" s="390"/>
      <c r="I93" s="168"/>
      <c r="J93" s="112"/>
    </row>
    <row r="94" spans="1:10" s="166" customFormat="1" ht="96" customHeight="1">
      <c r="A94" s="224"/>
      <c r="B94" s="226"/>
      <c r="C94" s="164"/>
      <c r="D94" s="164"/>
      <c r="E94" s="388"/>
      <c r="F94" s="389"/>
      <c r="G94" s="389"/>
      <c r="H94" s="390"/>
      <c r="I94" s="168"/>
      <c r="J94" s="112"/>
    </row>
    <row r="95" spans="1:10" s="166" customFormat="1" ht="96" customHeight="1">
      <c r="A95" s="224"/>
      <c r="B95" s="226"/>
      <c r="C95" s="164"/>
      <c r="D95" s="164"/>
      <c r="E95" s="388"/>
      <c r="F95" s="389"/>
      <c r="G95" s="389"/>
      <c r="H95" s="390"/>
      <c r="I95" s="168"/>
      <c r="J95" s="112"/>
    </row>
    <row r="96" spans="1:10" s="166" customFormat="1" ht="96" customHeight="1">
      <c r="A96" s="224"/>
      <c r="B96" s="226"/>
      <c r="C96" s="164"/>
      <c r="D96" s="164"/>
      <c r="E96" s="388"/>
      <c r="F96" s="389"/>
      <c r="G96" s="389"/>
      <c r="H96" s="390"/>
      <c r="I96" s="168"/>
      <c r="J96" s="112"/>
    </row>
    <row r="97" spans="1:10" s="166" customFormat="1">
      <c r="A97" s="112"/>
      <c r="B97" s="112"/>
    </row>
    <row r="98" spans="1:10" s="166" customFormat="1">
      <c r="A98" s="112"/>
      <c r="B98" s="112"/>
    </row>
    <row r="99" spans="1:10" s="166" customFormat="1" ht="15">
      <c r="A99" s="124" t="s">
        <v>25</v>
      </c>
      <c r="B99" s="124"/>
      <c r="C99" s="125"/>
      <c r="D99" s="125"/>
      <c r="E99" s="125"/>
      <c r="F99" s="126"/>
      <c r="G99" s="126"/>
      <c r="H99" s="126"/>
      <c r="I99" s="127" t="s">
        <v>26</v>
      </c>
      <c r="J99" s="126"/>
    </row>
    <row r="100" spans="1:10" s="166" customFormat="1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</row>
    <row r="101" spans="1:10" s="166" customFormat="1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</row>
    <row r="102" spans="1:10" s="166" customFormat="1" ht="29.25" customHeight="1">
      <c r="A102" s="354" t="s">
        <v>27</v>
      </c>
      <c r="B102" s="355"/>
      <c r="C102" s="355"/>
      <c r="D102" s="355"/>
      <c r="E102" s="356"/>
      <c r="F102" s="356"/>
      <c r="G102" s="356"/>
      <c r="H102" s="356"/>
      <c r="I102" s="357"/>
      <c r="J102" s="112"/>
    </row>
    <row r="103" spans="1:10" s="166" customFormat="1" ht="20.25" customHeight="1">
      <c r="A103" s="358" t="s">
        <v>28</v>
      </c>
      <c r="B103" s="359"/>
      <c r="C103" s="354" t="s">
        <v>29</v>
      </c>
      <c r="D103" s="355"/>
      <c r="E103" s="288" t="s">
        <v>30</v>
      </c>
      <c r="F103" s="289"/>
      <c r="G103" s="289"/>
      <c r="H103" s="290"/>
      <c r="I103" s="391" t="s">
        <v>31</v>
      </c>
      <c r="J103" s="112"/>
    </row>
    <row r="104" spans="1:10" s="166" customFormat="1" ht="20.25" customHeight="1">
      <c r="A104" s="360"/>
      <c r="B104" s="361"/>
      <c r="C104" s="165" t="s">
        <v>32</v>
      </c>
      <c r="D104" s="165" t="s">
        <v>33</v>
      </c>
      <c r="E104" s="362"/>
      <c r="F104" s="363"/>
      <c r="G104" s="363"/>
      <c r="H104" s="364"/>
      <c r="I104" s="365"/>
      <c r="J104" s="112"/>
    </row>
    <row r="105" spans="1:10" s="166" customFormat="1" ht="96" customHeight="1">
      <c r="A105" s="221"/>
      <c r="B105" s="221"/>
      <c r="C105" s="164"/>
      <c r="D105" s="164"/>
      <c r="E105" s="235"/>
      <c r="F105" s="235"/>
      <c r="G105" s="235"/>
      <c r="H105" s="235"/>
      <c r="I105" s="168"/>
      <c r="J105" s="112"/>
    </row>
    <row r="106" spans="1:10" s="166" customFormat="1" ht="96" customHeight="1">
      <c r="A106" s="221"/>
      <c r="B106" s="221"/>
      <c r="C106" s="164"/>
      <c r="D106" s="164"/>
      <c r="E106" s="228"/>
      <c r="F106" s="228"/>
      <c r="G106" s="228"/>
      <c r="H106" s="228"/>
      <c r="I106" s="168"/>
      <c r="J106" s="112"/>
    </row>
    <row r="107" spans="1:10" s="166" customFormat="1" ht="96" customHeight="1">
      <c r="A107" s="221"/>
      <c r="B107" s="221"/>
      <c r="C107" s="164"/>
      <c r="D107" s="164"/>
      <c r="E107" s="235"/>
      <c r="F107" s="235"/>
      <c r="G107" s="235"/>
      <c r="H107" s="235"/>
      <c r="I107" s="168"/>
      <c r="J107" s="112"/>
    </row>
    <row r="108" spans="1:10" s="166" customFormat="1" ht="96" customHeight="1">
      <c r="A108" s="221"/>
      <c r="B108" s="221"/>
      <c r="C108" s="164"/>
      <c r="D108" s="164"/>
      <c r="E108" s="235"/>
      <c r="F108" s="235"/>
      <c r="G108" s="235"/>
      <c r="H108" s="235"/>
      <c r="I108" s="168"/>
      <c r="J108" s="112"/>
    </row>
    <row r="109" spans="1:10" s="166" customFormat="1" ht="96" customHeight="1">
      <c r="A109" s="224"/>
      <c r="B109" s="226"/>
      <c r="C109" s="164"/>
      <c r="D109" s="164"/>
      <c r="E109" s="388"/>
      <c r="F109" s="389"/>
      <c r="G109" s="389"/>
      <c r="H109" s="390"/>
      <c r="I109" s="168"/>
      <c r="J109" s="112"/>
    </row>
    <row r="110" spans="1:10" s="166" customFormat="1" ht="96" customHeight="1">
      <c r="A110" s="221"/>
      <c r="B110" s="221"/>
      <c r="C110" s="164"/>
      <c r="D110" s="164"/>
      <c r="E110" s="235"/>
      <c r="F110" s="235"/>
      <c r="G110" s="235"/>
      <c r="H110" s="235"/>
      <c r="I110" s="168"/>
      <c r="J110" s="112"/>
    </row>
    <row r="111" spans="1:10" s="166" customFormat="1" ht="96" customHeight="1">
      <c r="A111" s="221"/>
      <c r="B111" s="221"/>
      <c r="C111" s="164"/>
      <c r="D111" s="164"/>
      <c r="E111" s="235"/>
      <c r="F111" s="235"/>
      <c r="G111" s="235"/>
      <c r="H111" s="235"/>
      <c r="I111" s="168"/>
      <c r="J111" s="112"/>
    </row>
    <row r="112" spans="1:10" s="166" customFormat="1" ht="38.25" customHeight="1">
      <c r="A112" s="339" t="s">
        <v>34</v>
      </c>
      <c r="B112" s="340"/>
      <c r="C112" s="340"/>
      <c r="D112" s="340"/>
      <c r="E112" s="340"/>
      <c r="F112" s="340"/>
      <c r="G112" s="340"/>
      <c r="H112" s="341"/>
      <c r="I112" s="131">
        <f>SUM(I37:I45,I54:I62,I71:I79,I88:I96,I105:I111)</f>
        <v>0</v>
      </c>
      <c r="J112" s="112"/>
    </row>
    <row r="113" spans="1:10" s="166" customFormat="1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</row>
    <row r="114" spans="1:10" s="166" customFormat="1">
      <c r="A114" s="112" t="s">
        <v>169</v>
      </c>
      <c r="B114" s="112"/>
      <c r="C114" s="126"/>
      <c r="D114" s="126"/>
      <c r="E114" s="126"/>
      <c r="F114" s="126"/>
      <c r="G114" s="126"/>
      <c r="H114" s="126"/>
      <c r="I114" s="112"/>
      <c r="J114" s="112"/>
    </row>
    <row r="115" spans="1:10" s="166" customFormat="1">
      <c r="A115" s="112" t="s">
        <v>170</v>
      </c>
      <c r="B115" s="112"/>
      <c r="C115" s="126"/>
      <c r="D115" s="126"/>
      <c r="E115" s="126"/>
      <c r="F115" s="126"/>
      <c r="G115" s="126"/>
      <c r="H115" s="126"/>
      <c r="I115" s="112"/>
      <c r="J115" s="112"/>
    </row>
    <row r="116" spans="1:10" s="166" customFormat="1">
      <c r="A116" s="132" t="s">
        <v>37</v>
      </c>
      <c r="B116" s="132"/>
      <c r="C116" s="126"/>
      <c r="D116" s="126"/>
      <c r="E116" s="126"/>
      <c r="F116" s="126"/>
      <c r="G116" s="126"/>
      <c r="H116" s="126"/>
      <c r="I116" s="112"/>
      <c r="J116" s="112"/>
    </row>
    <row r="117" spans="1:10" s="166" customFormat="1">
      <c r="A117" s="112" t="s">
        <v>171</v>
      </c>
      <c r="B117" s="112"/>
      <c r="C117" s="126"/>
      <c r="D117" s="126"/>
      <c r="E117" s="126"/>
      <c r="F117" s="126"/>
      <c r="G117" s="126"/>
      <c r="H117" s="126"/>
      <c r="I117" s="112"/>
      <c r="J117" s="112"/>
    </row>
    <row r="118" spans="1:10" s="166" customFormat="1">
      <c r="A118" s="112" t="s">
        <v>172</v>
      </c>
      <c r="B118" s="112"/>
      <c r="C118" s="126"/>
      <c r="D118" s="126"/>
      <c r="E118" s="126"/>
      <c r="F118" s="126"/>
      <c r="G118" s="126"/>
      <c r="H118" s="126"/>
      <c r="I118" s="112"/>
      <c r="J118" s="112"/>
    </row>
    <row r="119" spans="1:10" s="166" customFormat="1">
      <c r="A119" s="112" t="s">
        <v>173</v>
      </c>
      <c r="B119" s="112"/>
      <c r="C119" s="126"/>
      <c r="D119" s="126"/>
      <c r="E119" s="126"/>
      <c r="F119" s="126"/>
      <c r="G119" s="126"/>
      <c r="H119" s="126"/>
      <c r="I119" s="112"/>
      <c r="J119" s="112"/>
    </row>
    <row r="120" spans="1:10" s="166" customFormat="1">
      <c r="A120" s="112" t="s">
        <v>174</v>
      </c>
      <c r="B120" s="112"/>
      <c r="C120" s="126"/>
      <c r="D120" s="126"/>
      <c r="E120" s="126"/>
      <c r="F120" s="126"/>
      <c r="G120" s="126"/>
      <c r="H120" s="126"/>
      <c r="I120" s="112"/>
      <c r="J120" s="112"/>
    </row>
    <row r="121" spans="1:10" s="166" customFormat="1">
      <c r="A121" s="133" t="s">
        <v>42</v>
      </c>
      <c r="B121" s="133"/>
      <c r="C121" s="126"/>
      <c r="D121" s="126"/>
      <c r="E121" s="126"/>
      <c r="F121" s="126"/>
      <c r="G121" s="126"/>
      <c r="H121" s="126"/>
      <c r="I121" s="112"/>
      <c r="J121" s="112"/>
    </row>
    <row r="122" spans="1:10" s="166" customFormat="1">
      <c r="A122" s="133" t="s">
        <v>43</v>
      </c>
      <c r="B122" s="133"/>
      <c r="C122" s="126"/>
      <c r="D122" s="126"/>
      <c r="E122" s="126"/>
      <c r="F122" s="126"/>
      <c r="G122" s="126"/>
      <c r="H122" s="126"/>
      <c r="I122" s="112"/>
      <c r="J122" s="112"/>
    </row>
    <row r="123" spans="1:10" s="166" customFormat="1">
      <c r="A123" s="133" t="s">
        <v>44</v>
      </c>
      <c r="B123" s="133"/>
      <c r="C123" s="126"/>
      <c r="D123" s="126"/>
      <c r="E123" s="126"/>
      <c r="F123" s="126"/>
      <c r="G123" s="126"/>
      <c r="H123" s="126"/>
      <c r="I123" s="112"/>
      <c r="J123" s="112"/>
    </row>
    <row r="124" spans="1:10" s="166" customFormat="1">
      <c r="A124" s="133" t="s">
        <v>45</v>
      </c>
      <c r="B124" s="133"/>
      <c r="C124" s="126"/>
      <c r="D124" s="126"/>
      <c r="E124" s="126"/>
      <c r="F124" s="126"/>
      <c r="G124" s="126"/>
      <c r="H124" s="126"/>
      <c r="I124" s="112"/>
      <c r="J124" s="112"/>
    </row>
    <row r="125" spans="1:10" s="166" customFormat="1">
      <c r="A125" s="133" t="s">
        <v>46</v>
      </c>
      <c r="B125" s="133"/>
      <c r="C125" s="126"/>
      <c r="D125" s="126"/>
      <c r="E125" s="126"/>
      <c r="F125" s="126"/>
      <c r="G125" s="126"/>
      <c r="H125" s="126"/>
      <c r="I125" s="112"/>
      <c r="J125" s="112"/>
    </row>
    <row r="126" spans="1:10" s="166" customFormat="1">
      <c r="A126" s="133"/>
      <c r="B126" s="133"/>
      <c r="C126" s="126"/>
      <c r="D126" s="126"/>
      <c r="E126" s="126"/>
      <c r="F126" s="126"/>
      <c r="G126" s="126"/>
      <c r="H126" s="126"/>
      <c r="I126" s="112"/>
      <c r="J126" s="112"/>
    </row>
    <row r="128" spans="1:10" s="166" customFormat="1" ht="15">
      <c r="A128" s="124" t="s">
        <v>25</v>
      </c>
      <c r="B128" s="124"/>
      <c r="I128" s="127" t="s">
        <v>26</v>
      </c>
    </row>
    <row r="131" spans="1:11" ht="22.5" customHeight="1">
      <c r="A131" s="251" t="s">
        <v>139</v>
      </c>
      <c r="B131" s="252"/>
      <c r="C131" s="252"/>
      <c r="D131" s="252"/>
      <c r="E131" s="252"/>
      <c r="F131" s="252"/>
      <c r="G131" s="252"/>
      <c r="H131" s="252"/>
      <c r="I131" s="253"/>
      <c r="J131" s="112"/>
      <c r="K131" s="112"/>
    </row>
    <row r="132" spans="1:11" ht="27" customHeight="1">
      <c r="A132" s="251" t="s">
        <v>140</v>
      </c>
      <c r="B132" s="252"/>
      <c r="C132" s="252"/>
      <c r="D132" s="252"/>
      <c r="E132" s="252"/>
      <c r="F132" s="252"/>
      <c r="G132" s="252"/>
      <c r="H132" s="252"/>
      <c r="I132" s="253"/>
      <c r="J132" s="112"/>
      <c r="K132" s="112"/>
    </row>
    <row r="133" spans="1:11" ht="36.75" customHeight="1">
      <c r="A133" s="251" t="s">
        <v>141</v>
      </c>
      <c r="B133" s="253"/>
      <c r="C133" s="342" t="s">
        <v>50</v>
      </c>
      <c r="D133" s="343"/>
      <c r="E133" s="344"/>
      <c r="F133" s="88" t="s">
        <v>142</v>
      </c>
      <c r="G133" s="251" t="s">
        <v>143</v>
      </c>
      <c r="H133" s="253"/>
      <c r="I133" s="89" t="s">
        <v>144</v>
      </c>
      <c r="J133" s="112"/>
      <c r="K133" s="112"/>
    </row>
    <row r="134" spans="1:11" ht="27" customHeight="1">
      <c r="A134" s="334" t="s">
        <v>145</v>
      </c>
      <c r="B134" s="333"/>
      <c r="C134" s="335" t="s">
        <v>55</v>
      </c>
      <c r="D134" s="336"/>
      <c r="E134" s="337"/>
      <c r="F134" s="158"/>
      <c r="G134" s="224" t="s">
        <v>56</v>
      </c>
      <c r="H134" s="226"/>
      <c r="I134" s="31">
        <f>F134*0.85</f>
        <v>0</v>
      </c>
      <c r="J134" s="112"/>
      <c r="K134" s="112"/>
    </row>
    <row r="135" spans="1:11" ht="27" customHeight="1">
      <c r="A135" s="330"/>
      <c r="B135" s="332"/>
      <c r="C135" s="335" t="s">
        <v>57</v>
      </c>
      <c r="D135" s="338"/>
      <c r="E135" s="337"/>
      <c r="F135" s="158"/>
      <c r="G135" s="224" t="s">
        <v>58</v>
      </c>
      <c r="H135" s="226"/>
      <c r="I135" s="31">
        <f>F135*0.75</f>
        <v>0</v>
      </c>
      <c r="J135" s="112"/>
      <c r="K135" s="112"/>
    </row>
    <row r="136" spans="1:11" ht="27" customHeight="1">
      <c r="A136" s="334" t="s">
        <v>146</v>
      </c>
      <c r="B136" s="333"/>
      <c r="C136" s="335" t="s">
        <v>55</v>
      </c>
      <c r="D136" s="336"/>
      <c r="E136" s="337"/>
      <c r="F136" s="158"/>
      <c r="G136" s="224" t="s">
        <v>60</v>
      </c>
      <c r="H136" s="226"/>
      <c r="I136" s="31">
        <f>F136*0.55</f>
        <v>0</v>
      </c>
      <c r="J136" s="112"/>
      <c r="K136" s="112"/>
    </row>
    <row r="137" spans="1:11" ht="27" customHeight="1">
      <c r="A137" s="330"/>
      <c r="B137" s="332"/>
      <c r="C137" s="335" t="s">
        <v>57</v>
      </c>
      <c r="D137" s="338"/>
      <c r="E137" s="337"/>
      <c r="F137" s="158"/>
      <c r="G137" s="224" t="s">
        <v>61</v>
      </c>
      <c r="H137" s="226"/>
      <c r="I137" s="31">
        <f>F137*0.45</f>
        <v>0</v>
      </c>
      <c r="J137" s="112"/>
      <c r="K137" s="112"/>
    </row>
    <row r="138" spans="1:11" ht="27" customHeight="1">
      <c r="A138" s="303" t="s">
        <v>147</v>
      </c>
      <c r="B138" s="304"/>
      <c r="C138" s="304"/>
      <c r="D138" s="304"/>
      <c r="E138" s="304"/>
      <c r="F138" s="304"/>
      <c r="G138" s="304"/>
      <c r="H138" s="305"/>
      <c r="I138" s="31">
        <f>SUM(I134:I137)</f>
        <v>0</v>
      </c>
      <c r="J138" s="112"/>
      <c r="K138" s="112"/>
    </row>
    <row r="139" spans="1:11" ht="21" customHeight="1">
      <c r="A139" s="251" t="s">
        <v>148</v>
      </c>
      <c r="B139" s="252"/>
      <c r="C139" s="252"/>
      <c r="D139" s="252"/>
      <c r="E139" s="252"/>
      <c r="F139" s="252"/>
      <c r="G139" s="252"/>
      <c r="H139" s="252"/>
      <c r="I139" s="333"/>
      <c r="J139" s="112"/>
      <c r="K139" s="112"/>
    </row>
    <row r="140" spans="1:11" ht="29.25" customHeight="1">
      <c r="A140" s="222" t="s">
        <v>193</v>
      </c>
      <c r="B140" s="227"/>
      <c r="C140" s="227"/>
      <c r="D140" s="227"/>
      <c r="E140" s="227"/>
      <c r="F140" s="227"/>
      <c r="G140" s="223"/>
      <c r="H140" s="90" t="s">
        <v>65</v>
      </c>
      <c r="I140" s="91"/>
      <c r="J140" s="112"/>
      <c r="K140" s="112"/>
    </row>
    <row r="141" spans="1:11" ht="29.25" customHeight="1">
      <c r="A141" s="222" t="s">
        <v>194</v>
      </c>
      <c r="B141" s="227"/>
      <c r="C141" s="227"/>
      <c r="D141" s="227"/>
      <c r="E141" s="227"/>
      <c r="F141" s="227"/>
      <c r="G141" s="223"/>
      <c r="H141" s="90" t="s">
        <v>65</v>
      </c>
      <c r="I141" s="91"/>
      <c r="J141" s="112"/>
      <c r="K141" s="112"/>
    </row>
    <row r="142" spans="1:11" ht="29.25" customHeight="1">
      <c r="A142" s="222" t="s">
        <v>195</v>
      </c>
      <c r="B142" s="227"/>
      <c r="C142" s="227"/>
      <c r="D142" s="227"/>
      <c r="E142" s="227"/>
      <c r="F142" s="227"/>
      <c r="G142" s="223"/>
      <c r="H142" s="90" t="s">
        <v>65</v>
      </c>
      <c r="I142" s="91"/>
      <c r="J142" s="112"/>
      <c r="K142" s="112"/>
    </row>
    <row r="143" spans="1:11" ht="29.25" customHeight="1">
      <c r="A143" s="222" t="s">
        <v>196</v>
      </c>
      <c r="B143" s="227"/>
      <c r="C143" s="227"/>
      <c r="D143" s="227"/>
      <c r="E143" s="227"/>
      <c r="F143" s="227"/>
      <c r="G143" s="223"/>
      <c r="H143" s="90" t="s">
        <v>65</v>
      </c>
      <c r="I143" s="91"/>
      <c r="J143" s="112"/>
      <c r="K143" s="112"/>
    </row>
    <row r="144" spans="1:11" ht="29.25" customHeight="1">
      <c r="A144" s="222" t="s">
        <v>197</v>
      </c>
      <c r="B144" s="227"/>
      <c r="C144" s="227"/>
      <c r="D144" s="227"/>
      <c r="E144" s="227"/>
      <c r="F144" s="227"/>
      <c r="G144" s="223"/>
      <c r="H144" s="90" t="s">
        <v>65</v>
      </c>
      <c r="I144" s="92"/>
      <c r="J144" s="112"/>
      <c r="K144" s="112"/>
    </row>
    <row r="145" spans="1:11" ht="21" customHeight="1">
      <c r="A145" s="303" t="s">
        <v>147</v>
      </c>
      <c r="B145" s="304"/>
      <c r="C145" s="304"/>
      <c r="D145" s="304"/>
      <c r="E145" s="304"/>
      <c r="F145" s="304"/>
      <c r="G145" s="304"/>
      <c r="H145" s="305"/>
      <c r="I145" s="35">
        <f>SUM(I140:I144)</f>
        <v>0</v>
      </c>
      <c r="J145" s="112"/>
      <c r="K145" s="112"/>
    </row>
    <row r="146" spans="1:11" ht="31.5" customHeight="1">
      <c r="A146" s="327" t="s">
        <v>149</v>
      </c>
      <c r="B146" s="328"/>
      <c r="C146" s="328"/>
      <c r="D146" s="328"/>
      <c r="E146" s="329"/>
      <c r="F146" s="274" t="s">
        <v>71</v>
      </c>
      <c r="G146" s="275"/>
      <c r="H146" s="275"/>
      <c r="I146" s="276"/>
      <c r="J146" s="112"/>
      <c r="K146" s="112"/>
    </row>
    <row r="147" spans="1:11" ht="16.5" customHeight="1">
      <c r="A147" s="330" t="s">
        <v>150</v>
      </c>
      <c r="B147" s="331"/>
      <c r="C147" s="331"/>
      <c r="D147" s="331"/>
      <c r="E147" s="332"/>
      <c r="F147" s="251" t="s">
        <v>150</v>
      </c>
      <c r="G147" s="252"/>
      <c r="H147" s="252"/>
      <c r="I147" s="253"/>
      <c r="J147" s="112"/>
      <c r="K147" s="112"/>
    </row>
    <row r="148" spans="1:11" ht="33" customHeight="1">
      <c r="A148" s="93" t="s">
        <v>151</v>
      </c>
      <c r="C148" s="169" t="s">
        <v>138</v>
      </c>
      <c r="D148" s="169" t="s">
        <v>74</v>
      </c>
      <c r="E148" s="88" t="s">
        <v>152</v>
      </c>
      <c r="F148" s="93" t="s">
        <v>151</v>
      </c>
      <c r="G148" s="169" t="s">
        <v>138</v>
      </c>
      <c r="H148" s="169" t="s">
        <v>74</v>
      </c>
      <c r="I148" s="88" t="s">
        <v>153</v>
      </c>
      <c r="J148" s="112"/>
      <c r="K148" s="112"/>
    </row>
    <row r="149" spans="1:11" ht="23.25" customHeight="1">
      <c r="A149" s="322" t="s">
        <v>154</v>
      </c>
      <c r="B149" s="323"/>
      <c r="C149" s="79"/>
      <c r="D149" s="158"/>
      <c r="E149" s="139">
        <f>C149*D149</f>
        <v>0</v>
      </c>
      <c r="F149" s="96" t="s">
        <v>154</v>
      </c>
      <c r="G149" s="159"/>
      <c r="H149" s="158"/>
      <c r="I149" s="139">
        <f>G149*H149</f>
        <v>0</v>
      </c>
      <c r="J149" s="112"/>
      <c r="K149" s="112"/>
    </row>
    <row r="150" spans="1:11" ht="23.25" customHeight="1">
      <c r="A150" s="322" t="s">
        <v>155</v>
      </c>
      <c r="B150" s="323"/>
      <c r="C150" s="79"/>
      <c r="D150" s="158"/>
      <c r="E150" s="139">
        <f t="shared" ref="E150:E151" si="0">C150*D150</f>
        <v>0</v>
      </c>
      <c r="F150" s="96" t="s">
        <v>155</v>
      </c>
      <c r="G150" s="159"/>
      <c r="H150" s="158"/>
      <c r="I150" s="139">
        <f t="shared" ref="I150:I151" si="1">G150*H150</f>
        <v>0</v>
      </c>
      <c r="J150" s="112"/>
      <c r="K150" s="112"/>
    </row>
    <row r="151" spans="1:11" ht="23.25" customHeight="1">
      <c r="A151" s="322" t="s">
        <v>156</v>
      </c>
      <c r="B151" s="323"/>
      <c r="C151" s="95"/>
      <c r="D151" s="158"/>
      <c r="E151" s="139">
        <f t="shared" si="0"/>
        <v>0</v>
      </c>
      <c r="F151" s="96" t="s">
        <v>156</v>
      </c>
      <c r="G151" s="159"/>
      <c r="H151" s="158"/>
      <c r="I151" s="139">
        <f t="shared" si="1"/>
        <v>0</v>
      </c>
      <c r="J151" s="112"/>
      <c r="K151" s="112"/>
    </row>
    <row r="152" spans="1:11" ht="21" customHeight="1">
      <c r="A152" s="324" t="s">
        <v>147</v>
      </c>
      <c r="B152" s="325"/>
      <c r="C152" s="325"/>
      <c r="D152" s="326"/>
      <c r="E152" s="39">
        <f>SUM(E149:E151)</f>
        <v>0</v>
      </c>
      <c r="F152" s="324" t="s">
        <v>147</v>
      </c>
      <c r="G152" s="325"/>
      <c r="H152" s="326"/>
      <c r="I152" s="40">
        <f>SUM(I149:I151)</f>
        <v>0</v>
      </c>
      <c r="J152" s="112"/>
      <c r="K152" s="112"/>
    </row>
    <row r="153" spans="1:11" ht="36" customHeight="1">
      <c r="A153" s="314" t="s">
        <v>157</v>
      </c>
      <c r="B153" s="315"/>
      <c r="C153" s="315"/>
      <c r="D153" s="315"/>
      <c r="E153" s="315"/>
      <c r="F153" s="317" t="s">
        <v>158</v>
      </c>
      <c r="G153" s="318"/>
      <c r="H153" s="318"/>
      <c r="I153" s="319"/>
      <c r="J153" s="112"/>
      <c r="K153" s="112"/>
    </row>
    <row r="154" spans="1:11" ht="23.25" customHeight="1">
      <c r="A154" s="310"/>
      <c r="B154" s="311"/>
      <c r="C154" s="98" t="s">
        <v>82</v>
      </c>
      <c r="D154" s="99"/>
      <c r="E154" s="98" t="s">
        <v>83</v>
      </c>
      <c r="F154" s="100"/>
      <c r="G154" s="98" t="s">
        <v>82</v>
      </c>
      <c r="H154" s="101"/>
      <c r="I154" s="102" t="s">
        <v>83</v>
      </c>
      <c r="J154" s="112"/>
      <c r="K154" s="112"/>
    </row>
    <row r="155" spans="1:11" ht="21.75" customHeight="1">
      <c r="A155" s="312" t="s">
        <v>84</v>
      </c>
      <c r="B155" s="313"/>
      <c r="C155" s="313"/>
      <c r="D155" s="313"/>
      <c r="E155" s="103">
        <f>A154*D154</f>
        <v>0</v>
      </c>
      <c r="F155" s="301" t="s">
        <v>84</v>
      </c>
      <c r="G155" s="302"/>
      <c r="H155" s="302"/>
      <c r="I155" s="103">
        <f>F154*H154</f>
        <v>0</v>
      </c>
      <c r="J155" s="112"/>
      <c r="K155" s="112"/>
    </row>
    <row r="156" spans="1:11" ht="32.25" customHeight="1">
      <c r="A156" s="314" t="s">
        <v>159</v>
      </c>
      <c r="B156" s="315"/>
      <c r="C156" s="315"/>
      <c r="D156" s="315"/>
      <c r="E156" s="316"/>
      <c r="F156" s="317" t="s">
        <v>160</v>
      </c>
      <c r="G156" s="318"/>
      <c r="H156" s="318"/>
      <c r="I156" s="319"/>
      <c r="J156" s="112"/>
      <c r="K156" s="112"/>
    </row>
    <row r="157" spans="1:11" ht="21.75" customHeight="1">
      <c r="A157" s="320"/>
      <c r="B157" s="321"/>
      <c r="C157" s="98" t="s">
        <v>82</v>
      </c>
      <c r="D157" s="104"/>
      <c r="E157" s="102" t="s">
        <v>83</v>
      </c>
      <c r="F157" s="105"/>
      <c r="G157" s="98" t="s">
        <v>82</v>
      </c>
      <c r="H157" s="134"/>
      <c r="I157" s="102" t="s">
        <v>83</v>
      </c>
      <c r="J157" s="112"/>
      <c r="K157" s="112"/>
    </row>
    <row r="158" spans="1:11" ht="24" customHeight="1">
      <c r="A158" s="301" t="s">
        <v>84</v>
      </c>
      <c r="B158" s="302"/>
      <c r="C158" s="302"/>
      <c r="D158" s="302"/>
      <c r="E158" s="103">
        <f>A157*D157</f>
        <v>0</v>
      </c>
      <c r="F158" s="303" t="s">
        <v>84</v>
      </c>
      <c r="G158" s="304"/>
      <c r="H158" s="305"/>
      <c r="I158" s="103">
        <f>F157*H157</f>
        <v>0</v>
      </c>
      <c r="J158" s="112"/>
      <c r="K158" s="112"/>
    </row>
    <row r="159" spans="1:11" ht="21" customHeight="1">
      <c r="A159" s="303" t="s">
        <v>144</v>
      </c>
      <c r="B159" s="304"/>
      <c r="C159" s="304"/>
      <c r="D159" s="304"/>
      <c r="E159" s="304"/>
      <c r="F159" s="304"/>
      <c r="G159" s="305"/>
      <c r="H159" s="306">
        <f>E152+E155+E158+I152+I155+I158</f>
        <v>0</v>
      </c>
      <c r="I159" s="307"/>
      <c r="J159" s="135"/>
      <c r="K159" s="112"/>
    </row>
    <row r="160" spans="1:11" ht="33" customHeight="1">
      <c r="A160" s="303" t="s">
        <v>161</v>
      </c>
      <c r="B160" s="304"/>
      <c r="C160" s="304"/>
      <c r="D160" s="304"/>
      <c r="E160" s="304"/>
      <c r="F160" s="304"/>
      <c r="G160" s="304"/>
      <c r="H160" s="308">
        <f>I138+I145+H159</f>
        <v>0</v>
      </c>
      <c r="I160" s="309"/>
      <c r="J160" s="112"/>
      <c r="K160" s="112"/>
    </row>
    <row r="161" spans="1:11" ht="20.25" customHeight="1">
      <c r="A161" s="163"/>
      <c r="B161" s="163"/>
      <c r="C161" s="163"/>
      <c r="D161" s="163"/>
      <c r="E161" s="163"/>
      <c r="F161" s="163"/>
      <c r="G161" s="163"/>
      <c r="H161" s="53"/>
      <c r="I161" s="53"/>
      <c r="J161" s="112"/>
      <c r="K161" s="112"/>
    </row>
    <row r="163" spans="1:11" s="166" customFormat="1" ht="15">
      <c r="A163" s="124" t="s">
        <v>25</v>
      </c>
      <c r="I163" s="127" t="s">
        <v>26</v>
      </c>
    </row>
    <row r="166" spans="1:11" s="166" customFormat="1" ht="24.75" customHeight="1">
      <c r="A166" s="274" t="s">
        <v>88</v>
      </c>
      <c r="B166" s="275"/>
      <c r="C166" s="275"/>
      <c r="D166" s="275"/>
      <c r="E166" s="275"/>
      <c r="F166" s="275"/>
      <c r="G166" s="275"/>
      <c r="H166" s="275"/>
      <c r="I166" s="276"/>
    </row>
    <row r="167" spans="1:11" s="166" customFormat="1" ht="42.75" customHeight="1">
      <c r="A167" s="274" t="s">
        <v>89</v>
      </c>
      <c r="B167" s="275"/>
      <c r="C167" s="275"/>
      <c r="D167" s="275"/>
      <c r="E167" s="276"/>
      <c r="F167" s="288" t="s">
        <v>90</v>
      </c>
      <c r="G167" s="289"/>
      <c r="H167" s="289"/>
      <c r="I167" s="290"/>
    </row>
    <row r="168" spans="1:11" s="166" customFormat="1" ht="52.5" customHeight="1">
      <c r="A168" s="291" t="s">
        <v>91</v>
      </c>
      <c r="B168" s="292"/>
      <c r="C168" s="292"/>
      <c r="D168" s="284" t="s">
        <v>65</v>
      </c>
      <c r="E168" s="270"/>
      <c r="F168" s="293" t="s">
        <v>91</v>
      </c>
      <c r="G168" s="294"/>
      <c r="H168" s="295" t="s">
        <v>65</v>
      </c>
      <c r="I168" s="297"/>
    </row>
    <row r="169" spans="1:11" s="166" customFormat="1" ht="81" customHeight="1">
      <c r="A169" s="299" t="s">
        <v>92</v>
      </c>
      <c r="B169" s="300"/>
      <c r="C169" s="300"/>
      <c r="D169" s="285"/>
      <c r="E169" s="271"/>
      <c r="F169" s="280" t="s">
        <v>92</v>
      </c>
      <c r="G169" s="281"/>
      <c r="H169" s="296"/>
      <c r="I169" s="298"/>
    </row>
    <row r="170" spans="1:11" s="166" customFormat="1" ht="51.75" customHeight="1">
      <c r="A170" s="282" t="s">
        <v>91</v>
      </c>
      <c r="B170" s="283"/>
      <c r="C170" s="283"/>
      <c r="D170" s="284" t="s">
        <v>65</v>
      </c>
      <c r="E170" s="286"/>
      <c r="F170" s="272" t="s">
        <v>91</v>
      </c>
      <c r="G170" s="283"/>
      <c r="H170" s="284" t="s">
        <v>65</v>
      </c>
      <c r="I170" s="270"/>
    </row>
    <row r="171" spans="1:11" s="166" customFormat="1" ht="78.75" customHeight="1">
      <c r="A171" s="272" t="s">
        <v>92</v>
      </c>
      <c r="B171" s="273"/>
      <c r="C171" s="273"/>
      <c r="D171" s="285"/>
      <c r="E171" s="287"/>
      <c r="F171" s="272" t="s">
        <v>92</v>
      </c>
      <c r="G171" s="273"/>
      <c r="H171" s="285"/>
      <c r="I171" s="271"/>
    </row>
    <row r="172" spans="1:11" s="166" customFormat="1" ht="52.5" customHeight="1">
      <c r="A172" s="274" t="s">
        <v>93</v>
      </c>
      <c r="B172" s="275"/>
      <c r="C172" s="275"/>
      <c r="D172" s="275"/>
      <c r="E172" s="276"/>
      <c r="F172" s="274" t="s">
        <v>94</v>
      </c>
      <c r="G172" s="275"/>
      <c r="H172" s="275"/>
      <c r="I172" s="276"/>
    </row>
    <row r="173" spans="1:11" s="166" customFormat="1" ht="60" customHeight="1">
      <c r="A173" s="272" t="s">
        <v>95</v>
      </c>
      <c r="B173" s="273"/>
      <c r="C173" s="277"/>
      <c r="D173" s="172" t="s">
        <v>65</v>
      </c>
      <c r="E173" s="136"/>
      <c r="F173" s="278" t="s">
        <v>95</v>
      </c>
      <c r="G173" s="279"/>
      <c r="H173" s="173" t="s">
        <v>65</v>
      </c>
      <c r="I173" s="137"/>
    </row>
    <row r="174" spans="1:11" s="166" customFormat="1" ht="112.5" customHeight="1">
      <c r="A174" s="265" t="s">
        <v>175</v>
      </c>
      <c r="B174" s="266"/>
      <c r="C174" s="266"/>
      <c r="D174" s="266"/>
      <c r="E174" s="267"/>
      <c r="F174" s="265" t="s">
        <v>175</v>
      </c>
      <c r="G174" s="266"/>
      <c r="H174" s="266"/>
      <c r="I174" s="267"/>
    </row>
    <row r="175" spans="1:11" s="166" customFormat="1" ht="112.5" customHeight="1">
      <c r="A175" s="265" t="s">
        <v>175</v>
      </c>
      <c r="B175" s="266"/>
      <c r="C175" s="266"/>
      <c r="D175" s="266"/>
      <c r="E175" s="267"/>
      <c r="F175" s="265" t="s">
        <v>175</v>
      </c>
      <c r="G175" s="266"/>
      <c r="H175" s="266"/>
      <c r="I175" s="267"/>
    </row>
    <row r="176" spans="1:11" s="166" customFormat="1" ht="23.25" customHeight="1">
      <c r="A176" s="268" t="s">
        <v>97</v>
      </c>
      <c r="B176" s="262"/>
      <c r="C176" s="262"/>
      <c r="D176" s="269"/>
      <c r="E176" s="138">
        <f>E168+E170+E173</f>
        <v>0</v>
      </c>
      <c r="F176" s="261" t="s">
        <v>97</v>
      </c>
      <c r="G176" s="262"/>
      <c r="H176" s="269"/>
      <c r="I176" s="139">
        <f>I168+I170+I173</f>
        <v>0</v>
      </c>
    </row>
    <row r="177" spans="1:10" s="166" customFormat="1" ht="25.5" customHeight="1">
      <c r="A177" s="261" t="s">
        <v>98</v>
      </c>
      <c r="B177" s="262"/>
      <c r="C177" s="262"/>
      <c r="D177" s="262"/>
      <c r="E177" s="262"/>
      <c r="F177" s="262"/>
      <c r="G177" s="262"/>
      <c r="H177" s="263">
        <f>E176+I176</f>
        <v>0</v>
      </c>
      <c r="I177" s="264"/>
      <c r="J177" s="140"/>
    </row>
    <row r="178" spans="1:10" s="166" customFormat="1">
      <c r="A178" s="112"/>
      <c r="B178" s="112"/>
      <c r="C178" s="112"/>
      <c r="D178" s="112"/>
      <c r="E178" s="112"/>
      <c r="F178" s="112"/>
      <c r="G178" s="112"/>
    </row>
    <row r="179" spans="1:10" s="166" customFormat="1">
      <c r="A179" s="133" t="s">
        <v>99</v>
      </c>
      <c r="B179" s="112"/>
      <c r="C179" s="112"/>
      <c r="D179" s="112"/>
      <c r="E179" s="112"/>
      <c r="F179" s="112"/>
      <c r="G179" s="112"/>
    </row>
    <row r="180" spans="1:10" s="166" customFormat="1">
      <c r="A180" s="133"/>
      <c r="B180" s="112"/>
      <c r="C180" s="112"/>
      <c r="D180" s="112"/>
      <c r="E180" s="112"/>
      <c r="F180" s="112"/>
      <c r="G180" s="112"/>
    </row>
    <row r="182" spans="1:10" s="166" customFormat="1" ht="15">
      <c r="A182" s="124" t="s">
        <v>25</v>
      </c>
      <c r="I182" s="127" t="s">
        <v>26</v>
      </c>
    </row>
    <row r="185" spans="1:10" s="166" customFormat="1" ht="24.75" customHeight="1">
      <c r="A185" s="260" t="s">
        <v>100</v>
      </c>
      <c r="B185" s="260"/>
      <c r="C185" s="260"/>
      <c r="D185" s="260"/>
      <c r="E185" s="260"/>
      <c r="F185" s="260"/>
      <c r="G185" s="260"/>
      <c r="H185" s="260"/>
      <c r="I185" s="260"/>
    </row>
    <row r="186" spans="1:10" s="166" customFormat="1" ht="21.75" customHeight="1">
      <c r="A186" s="260" t="s">
        <v>101</v>
      </c>
      <c r="B186" s="260"/>
      <c r="C186" s="260"/>
      <c r="D186" s="260"/>
      <c r="E186" s="260"/>
      <c r="F186" s="260"/>
      <c r="G186" s="260"/>
      <c r="H186" s="260"/>
      <c r="I186" s="260"/>
    </row>
    <row r="187" spans="1:10" s="166" customFormat="1" ht="31.5" customHeight="1">
      <c r="A187" s="235" t="s">
        <v>102</v>
      </c>
      <c r="B187" s="235"/>
      <c r="C187" s="235"/>
      <c r="D187" s="235"/>
      <c r="E187" s="235"/>
      <c r="F187" s="235"/>
      <c r="G187" s="141" t="s">
        <v>65</v>
      </c>
      <c r="H187" s="257"/>
      <c r="I187" s="257"/>
    </row>
    <row r="188" spans="1:10" s="166" customFormat="1" ht="31.5" customHeight="1">
      <c r="A188" s="235" t="s">
        <v>103</v>
      </c>
      <c r="B188" s="235"/>
      <c r="C188" s="235"/>
      <c r="D188" s="235"/>
      <c r="E188" s="235"/>
      <c r="F188" s="235"/>
      <c r="G188" s="141" t="s">
        <v>65</v>
      </c>
      <c r="H188" s="257"/>
      <c r="I188" s="257"/>
    </row>
    <row r="189" spans="1:10" s="166" customFormat="1" ht="31.5" customHeight="1">
      <c r="A189" s="235" t="s">
        <v>104</v>
      </c>
      <c r="B189" s="235"/>
      <c r="C189" s="235"/>
      <c r="D189" s="235"/>
      <c r="E189" s="235"/>
      <c r="F189" s="235"/>
      <c r="G189" s="141" t="s">
        <v>65</v>
      </c>
      <c r="H189" s="257"/>
      <c r="I189" s="257"/>
    </row>
    <row r="190" spans="1:10" s="166" customFormat="1" ht="31.5" customHeight="1">
      <c r="A190" s="235" t="s">
        <v>105</v>
      </c>
      <c r="B190" s="235"/>
      <c r="C190" s="235"/>
      <c r="D190" s="235"/>
      <c r="E190" s="235"/>
      <c r="F190" s="235"/>
      <c r="G190" s="141" t="s">
        <v>65</v>
      </c>
      <c r="H190" s="257"/>
      <c r="I190" s="257"/>
    </row>
    <row r="191" spans="1:10" s="166" customFormat="1" ht="31.5" customHeight="1">
      <c r="A191" s="235" t="s">
        <v>106</v>
      </c>
      <c r="B191" s="235"/>
      <c r="C191" s="235"/>
      <c r="D191" s="235"/>
      <c r="E191" s="235"/>
      <c r="F191" s="235"/>
      <c r="G191" s="141" t="s">
        <v>65</v>
      </c>
      <c r="H191" s="257"/>
      <c r="I191" s="257"/>
    </row>
    <row r="192" spans="1:10" s="166" customFormat="1" ht="31.5" customHeight="1">
      <c r="A192" s="235" t="s">
        <v>176</v>
      </c>
      <c r="B192" s="235"/>
      <c r="C192" s="235"/>
      <c r="D192" s="235"/>
      <c r="E192" s="235"/>
      <c r="F192" s="235"/>
      <c r="G192" s="141" t="s">
        <v>65</v>
      </c>
      <c r="H192" s="257"/>
      <c r="I192" s="257"/>
    </row>
    <row r="193" spans="1:10" s="166" customFormat="1" ht="31.5" customHeight="1">
      <c r="A193" s="235" t="s">
        <v>177</v>
      </c>
      <c r="B193" s="235"/>
      <c r="C193" s="235"/>
      <c r="D193" s="235"/>
      <c r="E193" s="235"/>
      <c r="F193" s="235"/>
      <c r="G193" s="141" t="s">
        <v>65</v>
      </c>
      <c r="H193" s="257"/>
      <c r="I193" s="257"/>
    </row>
    <row r="194" spans="1:10" s="166" customFormat="1" ht="31.5" customHeight="1">
      <c r="A194" s="235" t="s">
        <v>109</v>
      </c>
      <c r="B194" s="235"/>
      <c r="C194" s="235"/>
      <c r="D194" s="235"/>
      <c r="E194" s="235"/>
      <c r="F194" s="235"/>
      <c r="G194" s="141" t="s">
        <v>65</v>
      </c>
      <c r="H194" s="258"/>
      <c r="I194" s="259"/>
    </row>
    <row r="195" spans="1:10" s="166" customFormat="1" ht="26.25" customHeight="1">
      <c r="A195" s="248" t="s">
        <v>110</v>
      </c>
      <c r="B195" s="248"/>
      <c r="C195" s="248"/>
      <c r="D195" s="248"/>
      <c r="E195" s="248"/>
      <c r="F195" s="248"/>
      <c r="G195" s="142" t="s">
        <v>65</v>
      </c>
      <c r="H195" s="249">
        <f>SUM(H187:I194)</f>
        <v>0</v>
      </c>
      <c r="I195" s="249"/>
    </row>
    <row r="196" spans="1:10" s="166" customFormat="1" ht="26.25" customHeight="1">
      <c r="A196" s="250" t="s">
        <v>111</v>
      </c>
      <c r="B196" s="250"/>
      <c r="C196" s="250"/>
      <c r="D196" s="250"/>
      <c r="E196" s="250"/>
      <c r="F196" s="250"/>
      <c r="G196" s="143" t="s">
        <v>65</v>
      </c>
      <c r="H196" s="249">
        <f>H160+H177+H195</f>
        <v>0</v>
      </c>
      <c r="I196" s="249"/>
    </row>
    <row r="197" spans="1:10" s="166" customFormat="1">
      <c r="A197" s="133" t="s">
        <v>99</v>
      </c>
      <c r="B197" s="133"/>
      <c r="C197" s="112"/>
    </row>
    <row r="199" spans="1:10" s="166" customFormat="1" ht="25.5" customHeight="1">
      <c r="A199" s="251" t="s">
        <v>178</v>
      </c>
      <c r="B199" s="252"/>
      <c r="C199" s="252"/>
      <c r="D199" s="252"/>
      <c r="E199" s="252"/>
      <c r="F199" s="252"/>
      <c r="G199" s="252"/>
      <c r="H199" s="252"/>
      <c r="I199" s="253"/>
    </row>
    <row r="200" spans="1:10" s="166" customFormat="1" ht="16.5" customHeight="1">
      <c r="A200" s="254" t="s">
        <v>113</v>
      </c>
      <c r="B200" s="255"/>
      <c r="C200" s="255"/>
      <c r="D200" s="255"/>
      <c r="E200" s="255"/>
      <c r="F200" s="255"/>
      <c r="G200" s="255"/>
      <c r="H200" s="255"/>
      <c r="I200" s="256"/>
    </row>
    <row r="201" spans="1:10" s="166" customFormat="1" ht="15.75" customHeight="1">
      <c r="A201" s="144"/>
      <c r="B201" s="126"/>
      <c r="C201" s="112"/>
      <c r="I201" s="167"/>
    </row>
    <row r="202" spans="1:10" s="166" customFormat="1" ht="16.5" customHeight="1">
      <c r="A202" s="236" t="s">
        <v>114</v>
      </c>
      <c r="B202" s="237"/>
      <c r="C202" s="237"/>
      <c r="D202" s="237"/>
      <c r="E202" s="237"/>
      <c r="F202" s="237"/>
      <c r="G202" s="237"/>
      <c r="H202" s="237"/>
      <c r="I202" s="238"/>
      <c r="J202" s="107"/>
    </row>
    <row r="203" spans="1:10" s="166" customFormat="1" ht="15.75" customHeight="1">
      <c r="A203" s="146"/>
      <c r="B203" s="147"/>
      <c r="I203" s="167"/>
    </row>
    <row r="204" spans="1:10" s="166" customFormat="1" ht="16.5" customHeight="1">
      <c r="A204" s="239" t="s">
        <v>115</v>
      </c>
      <c r="B204" s="240"/>
      <c r="C204" s="240"/>
      <c r="D204" s="240"/>
      <c r="E204" s="240"/>
      <c r="F204" s="240"/>
      <c r="G204" s="240"/>
      <c r="H204" s="240"/>
      <c r="I204" s="241"/>
    </row>
    <row r="205" spans="1:10" s="166" customFormat="1" ht="15.75" customHeight="1">
      <c r="A205" s="239"/>
      <c r="B205" s="240"/>
      <c r="C205" s="240"/>
      <c r="D205" s="240"/>
      <c r="E205" s="240"/>
      <c r="F205" s="240"/>
      <c r="G205" s="240"/>
      <c r="H205" s="240"/>
      <c r="I205" s="241"/>
    </row>
    <row r="206" spans="1:10" s="166" customFormat="1" ht="16.5" customHeight="1">
      <c r="A206" s="242" t="s">
        <v>162</v>
      </c>
      <c r="B206" s="243"/>
      <c r="C206" s="243"/>
      <c r="D206" s="243"/>
      <c r="E206" s="243"/>
      <c r="F206" s="243"/>
      <c r="G206" s="243"/>
      <c r="H206" s="243"/>
      <c r="I206" s="244"/>
    </row>
    <row r="207" spans="1:10" s="166" customFormat="1" ht="15.75" customHeight="1">
      <c r="A207" s="242"/>
      <c r="B207" s="243"/>
      <c r="C207" s="243"/>
      <c r="D207" s="243"/>
      <c r="E207" s="243"/>
      <c r="F207" s="243"/>
      <c r="G207" s="243"/>
      <c r="H207" s="243"/>
      <c r="I207" s="244"/>
    </row>
    <row r="208" spans="1:10" s="166" customFormat="1" ht="16.5" customHeight="1">
      <c r="A208" s="242" t="s">
        <v>163</v>
      </c>
      <c r="B208" s="243"/>
      <c r="C208" s="243"/>
      <c r="D208" s="243"/>
      <c r="E208" s="243"/>
      <c r="F208" s="243"/>
      <c r="G208" s="243"/>
      <c r="H208" s="243"/>
      <c r="I208" s="244"/>
    </row>
    <row r="209" spans="1:9" s="166" customFormat="1" ht="15.75" customHeight="1">
      <c r="A209" s="242"/>
      <c r="B209" s="243"/>
      <c r="C209" s="243"/>
      <c r="D209" s="243"/>
      <c r="E209" s="243"/>
      <c r="F209" s="243"/>
      <c r="G209" s="243"/>
      <c r="H209" s="243"/>
      <c r="I209" s="244"/>
    </row>
    <row r="210" spans="1:9" s="166" customFormat="1" ht="16.5" customHeight="1">
      <c r="A210" s="245" t="s">
        <v>164</v>
      </c>
      <c r="B210" s="246"/>
      <c r="C210" s="246"/>
      <c r="D210" s="246"/>
      <c r="E210" s="246"/>
      <c r="F210" s="246"/>
      <c r="G210" s="246"/>
      <c r="H210" s="246"/>
      <c r="I210" s="247"/>
    </row>
    <row r="211" spans="1:9" s="166" customFormat="1" ht="15.75" customHeight="1">
      <c r="A211" s="245"/>
      <c r="B211" s="246"/>
      <c r="C211" s="246"/>
      <c r="D211" s="246"/>
      <c r="E211" s="246"/>
      <c r="F211" s="246"/>
      <c r="G211" s="246"/>
      <c r="H211" s="246"/>
      <c r="I211" s="247"/>
    </row>
    <row r="212" spans="1:9" s="166" customFormat="1" ht="16.5" customHeight="1">
      <c r="A212" s="239" t="s">
        <v>119</v>
      </c>
      <c r="B212" s="240"/>
      <c r="C212" s="240"/>
      <c r="D212" s="240"/>
      <c r="E212" s="240"/>
      <c r="F212" s="240"/>
      <c r="G212" s="240"/>
      <c r="H212" s="240"/>
      <c r="I212" s="241"/>
    </row>
    <row r="213" spans="1:9" s="166" customFormat="1" ht="16.5" customHeight="1">
      <c r="A213" s="239"/>
      <c r="B213" s="240"/>
      <c r="C213" s="240"/>
      <c r="D213" s="240"/>
      <c r="E213" s="240"/>
      <c r="F213" s="240"/>
      <c r="G213" s="240"/>
      <c r="H213" s="240"/>
      <c r="I213" s="241"/>
    </row>
    <row r="214" spans="1:9" s="166" customFormat="1" ht="15.75" customHeight="1">
      <c r="A214" s="144"/>
      <c r="B214" s="126"/>
      <c r="C214" s="112"/>
      <c r="I214" s="167"/>
    </row>
    <row r="215" spans="1:9" s="166" customFormat="1" ht="15.75" customHeight="1">
      <c r="A215" s="144"/>
      <c r="B215" s="126"/>
      <c r="C215" s="112"/>
      <c r="I215" s="167"/>
    </row>
    <row r="216" spans="1:9" s="166" customFormat="1" ht="30" customHeight="1">
      <c r="A216" s="231" t="s">
        <v>165</v>
      </c>
      <c r="B216" s="232"/>
      <c r="C216" s="232"/>
      <c r="G216" s="233" t="s">
        <v>121</v>
      </c>
      <c r="H216" s="233"/>
      <c r="I216" s="167"/>
    </row>
    <row r="217" spans="1:9" s="166" customFormat="1" ht="75" customHeight="1">
      <c r="A217" s="148"/>
      <c r="B217" s="149"/>
      <c r="C217" s="149"/>
      <c r="D217" s="150"/>
      <c r="E217" s="150"/>
      <c r="F217" s="150"/>
      <c r="G217" s="234" t="s">
        <v>122</v>
      </c>
      <c r="H217" s="234"/>
      <c r="I217" s="151"/>
    </row>
    <row r="218" spans="1:9" s="166" customFormat="1" ht="18.75" customHeight="1">
      <c r="A218" s="152"/>
      <c r="B218" s="152"/>
      <c r="C218" s="152"/>
      <c r="D218" s="153"/>
      <c r="E218" s="153"/>
      <c r="F218" s="153"/>
      <c r="G218" s="154"/>
      <c r="H218" s="154"/>
      <c r="I218" s="153"/>
    </row>
    <row r="220" spans="1:9" s="166" customFormat="1" ht="15">
      <c r="A220" s="124" t="s">
        <v>25</v>
      </c>
      <c r="I220" s="127" t="s">
        <v>26</v>
      </c>
    </row>
    <row r="223" spans="1:9" s="166" customFormat="1" ht="31.5" customHeight="1">
      <c r="A223" s="230" t="s">
        <v>123</v>
      </c>
      <c r="B223" s="230"/>
      <c r="C223" s="230"/>
      <c r="D223" s="230"/>
      <c r="E223" s="230"/>
      <c r="F223" s="230"/>
      <c r="G223" s="230"/>
      <c r="H223" s="230"/>
      <c r="I223" s="230"/>
    </row>
    <row r="224" spans="1:9" s="166" customFormat="1" ht="45" customHeight="1">
      <c r="A224" s="235" t="s">
        <v>124</v>
      </c>
      <c r="B224" s="235"/>
      <c r="C224" s="235"/>
      <c r="D224" s="235"/>
      <c r="E224" s="235"/>
      <c r="F224" s="235"/>
      <c r="G224" s="235"/>
      <c r="H224" s="235"/>
      <c r="I224" s="235"/>
    </row>
    <row r="225" spans="1:9" s="166" customFormat="1" ht="75" customHeight="1">
      <c r="A225" s="221" t="s">
        <v>125</v>
      </c>
      <c r="B225" s="221"/>
      <c r="C225" s="221"/>
      <c r="D225" s="221"/>
      <c r="E225" s="221"/>
      <c r="F225" s="221"/>
      <c r="G225" s="229" t="s">
        <v>126</v>
      </c>
      <c r="H225" s="229"/>
      <c r="I225" s="229"/>
    </row>
    <row r="226" spans="1:9" s="166" customFormat="1" ht="112.5" customHeight="1">
      <c r="A226" s="228"/>
      <c r="B226" s="228"/>
      <c r="C226" s="228"/>
      <c r="D226" s="228"/>
      <c r="E226" s="228"/>
      <c r="F226" s="228"/>
      <c r="G226" s="229" t="s">
        <v>127</v>
      </c>
      <c r="H226" s="229"/>
      <c r="I226" s="229"/>
    </row>
    <row r="227" spans="1:9" s="166" customFormat="1" ht="135.75" customHeight="1">
      <c r="A227" s="228" t="s">
        <v>128</v>
      </c>
      <c r="B227" s="228"/>
      <c r="C227" s="228"/>
      <c r="D227" s="228"/>
      <c r="E227" s="228"/>
      <c r="F227" s="228"/>
      <c r="G227" s="229" t="s">
        <v>129</v>
      </c>
      <c r="H227" s="229"/>
      <c r="I227" s="229"/>
    </row>
    <row r="228" spans="1:9" s="166" customFormat="1" ht="24.75" customHeight="1">
      <c r="A228" s="230" t="s">
        <v>130</v>
      </c>
      <c r="B228" s="230"/>
      <c r="C228" s="230"/>
      <c r="D228" s="230"/>
      <c r="E228" s="230"/>
      <c r="F228" s="230"/>
      <c r="G228" s="230"/>
      <c r="H228" s="230"/>
      <c r="I228" s="230"/>
    </row>
    <row r="229" spans="1:9" s="166" customFormat="1" ht="20.25" customHeight="1">
      <c r="A229" s="221" t="s">
        <v>131</v>
      </c>
      <c r="B229" s="221"/>
      <c r="C229" s="221"/>
      <c r="D229" s="221"/>
      <c r="E229" s="221"/>
      <c r="F229" s="221"/>
      <c r="G229" s="221"/>
      <c r="H229" s="222" t="s">
        <v>65</v>
      </c>
      <c r="I229" s="223"/>
    </row>
    <row r="230" spans="1:9" s="166" customFormat="1" ht="20.25" customHeight="1">
      <c r="A230" s="221" t="s">
        <v>132</v>
      </c>
      <c r="B230" s="221"/>
      <c r="C230" s="221"/>
      <c r="D230" s="221"/>
      <c r="E230" s="221"/>
      <c r="F230" s="221"/>
      <c r="G230" s="221"/>
      <c r="H230" s="222" t="s">
        <v>65</v>
      </c>
      <c r="I230" s="223"/>
    </row>
    <row r="231" spans="1:9" s="166" customFormat="1" ht="20.25" customHeight="1">
      <c r="A231" s="221" t="s">
        <v>133</v>
      </c>
      <c r="B231" s="221"/>
      <c r="C231" s="221"/>
      <c r="D231" s="221"/>
      <c r="E231" s="221"/>
      <c r="F231" s="221"/>
      <c r="G231" s="221"/>
      <c r="H231" s="221" t="s">
        <v>65</v>
      </c>
      <c r="I231" s="221"/>
    </row>
    <row r="232" spans="1:9" s="166" customFormat="1">
      <c r="A232" s="112"/>
      <c r="B232" s="112"/>
      <c r="C232" s="112"/>
    </row>
    <row r="233" spans="1:9" s="166" customFormat="1">
      <c r="A233" s="112" t="s">
        <v>179</v>
      </c>
      <c r="B233" s="112"/>
      <c r="C233" s="112"/>
    </row>
    <row r="234" spans="1:9" s="166" customFormat="1">
      <c r="A234" s="126"/>
      <c r="B234" s="112"/>
      <c r="C234" s="112"/>
    </row>
    <row r="235" spans="1:9" s="166" customFormat="1">
      <c r="A235" s="112" t="s">
        <v>180</v>
      </c>
      <c r="B235" s="112"/>
      <c r="C235" s="112"/>
    </row>
    <row r="236" spans="1:9" s="166" customFormat="1">
      <c r="A236" s="157" t="s">
        <v>181</v>
      </c>
      <c r="B236" s="112"/>
      <c r="C236" s="112"/>
    </row>
  </sheetData>
  <sheetProtection algorithmName="SHA-512" hashValue="G+MrKdOsDic1T0F7QldcScCYVaiKdTLHfQQO2U+FXnvzr4MXl25Jd0zglRebGgtf1uOs+Oj1X/3APdRUhWhfWA==" saltValue="T45ip97wH+dqh/G5yjec9Q==" spinCount="100000" sheet="1" objects="1" scenarios="1" formatCells="0" formatColumns="0" formatRows="0"/>
  <mergeCells count="268">
    <mergeCell ref="A210:I211"/>
    <mergeCell ref="A212:I213"/>
    <mergeCell ref="A216:C216"/>
    <mergeCell ref="G216:H216"/>
    <mergeCell ref="G217:H217"/>
    <mergeCell ref="A223:I223"/>
    <mergeCell ref="A199:I199"/>
    <mergeCell ref="A55:B55"/>
    <mergeCell ref="E55:H55"/>
    <mergeCell ref="A56:B56"/>
    <mergeCell ref="E56:H56"/>
    <mergeCell ref="A57:B57"/>
    <mergeCell ref="E57:H57"/>
    <mergeCell ref="A61:B61"/>
    <mergeCell ref="E61:H61"/>
    <mergeCell ref="A62:B62"/>
    <mergeCell ref="E62:H62"/>
    <mergeCell ref="A58:B58"/>
    <mergeCell ref="E58:H58"/>
    <mergeCell ref="A59:B59"/>
    <mergeCell ref="E59:H59"/>
    <mergeCell ref="A60:B60"/>
    <mergeCell ref="E60:H60"/>
    <mergeCell ref="A200:I200"/>
    <mergeCell ref="A228:I228"/>
    <mergeCell ref="A229:G229"/>
    <mergeCell ref="H229:I229"/>
    <mergeCell ref="A230:G230"/>
    <mergeCell ref="H230:I230"/>
    <mergeCell ref="A231:G231"/>
    <mergeCell ref="H231:I231"/>
    <mergeCell ref="A224:I224"/>
    <mergeCell ref="A225:F225"/>
    <mergeCell ref="G225:I225"/>
    <mergeCell ref="A226:F226"/>
    <mergeCell ref="G226:I226"/>
    <mergeCell ref="A227:F227"/>
    <mergeCell ref="G227:I227"/>
    <mergeCell ref="A202:I202"/>
    <mergeCell ref="A204:I205"/>
    <mergeCell ref="A206:I207"/>
    <mergeCell ref="A208:I209"/>
    <mergeCell ref="A194:F194"/>
    <mergeCell ref="H194:I194"/>
    <mergeCell ref="A195:F195"/>
    <mergeCell ref="H195:I195"/>
    <mergeCell ref="A196:F196"/>
    <mergeCell ref="H196:I196"/>
    <mergeCell ref="A191:F191"/>
    <mergeCell ref="H191:I191"/>
    <mergeCell ref="A192:F192"/>
    <mergeCell ref="H192:I192"/>
    <mergeCell ref="A193:F193"/>
    <mergeCell ref="H193:I193"/>
    <mergeCell ref="A188:F188"/>
    <mergeCell ref="H188:I188"/>
    <mergeCell ref="A189:F189"/>
    <mergeCell ref="H189:I189"/>
    <mergeCell ref="A190:F190"/>
    <mergeCell ref="H190:I190"/>
    <mergeCell ref="A177:G177"/>
    <mergeCell ref="H177:I177"/>
    <mergeCell ref="A185:I185"/>
    <mergeCell ref="A186:I186"/>
    <mergeCell ref="A187:F187"/>
    <mergeCell ref="H187:I187"/>
    <mergeCell ref="A174:E174"/>
    <mergeCell ref="F174:I174"/>
    <mergeCell ref="A175:E175"/>
    <mergeCell ref="F175:I175"/>
    <mergeCell ref="A176:D176"/>
    <mergeCell ref="F176:H176"/>
    <mergeCell ref="I170:I171"/>
    <mergeCell ref="A171:C171"/>
    <mergeCell ref="F171:G171"/>
    <mergeCell ref="A172:E172"/>
    <mergeCell ref="F172:I172"/>
    <mergeCell ref="A173:C173"/>
    <mergeCell ref="F173:G173"/>
    <mergeCell ref="F169:G169"/>
    <mergeCell ref="A170:C170"/>
    <mergeCell ref="D170:D171"/>
    <mergeCell ref="E170:E171"/>
    <mergeCell ref="F170:G170"/>
    <mergeCell ref="H170:H171"/>
    <mergeCell ref="A166:I166"/>
    <mergeCell ref="A167:E167"/>
    <mergeCell ref="F167:I167"/>
    <mergeCell ref="A168:C168"/>
    <mergeCell ref="D168:D169"/>
    <mergeCell ref="E168:E169"/>
    <mergeCell ref="F168:G168"/>
    <mergeCell ref="H168:H169"/>
    <mergeCell ref="I168:I169"/>
    <mergeCell ref="A169:C169"/>
    <mergeCell ref="A158:D158"/>
    <mergeCell ref="F158:H158"/>
    <mergeCell ref="A159:G159"/>
    <mergeCell ref="H159:I159"/>
    <mergeCell ref="A160:G160"/>
    <mergeCell ref="H160:I160"/>
    <mergeCell ref="A154:B154"/>
    <mergeCell ref="A155:D155"/>
    <mergeCell ref="F155:H155"/>
    <mergeCell ref="A156:E156"/>
    <mergeCell ref="F156:I156"/>
    <mergeCell ref="A157:B157"/>
    <mergeCell ref="A149:B149"/>
    <mergeCell ref="A150:B150"/>
    <mergeCell ref="A151:B151"/>
    <mergeCell ref="A152:D152"/>
    <mergeCell ref="F152:H152"/>
    <mergeCell ref="A153:E153"/>
    <mergeCell ref="F153:I153"/>
    <mergeCell ref="A144:G144"/>
    <mergeCell ref="A145:H145"/>
    <mergeCell ref="A146:E146"/>
    <mergeCell ref="F146:I146"/>
    <mergeCell ref="A147:E147"/>
    <mergeCell ref="F147:I147"/>
    <mergeCell ref="A138:H138"/>
    <mergeCell ref="A139:I139"/>
    <mergeCell ref="A140:G140"/>
    <mergeCell ref="A141:G141"/>
    <mergeCell ref="A142:G142"/>
    <mergeCell ref="A143:G143"/>
    <mergeCell ref="A134:B135"/>
    <mergeCell ref="C134:E134"/>
    <mergeCell ref="G134:H134"/>
    <mergeCell ref="C135:E135"/>
    <mergeCell ref="G135:H135"/>
    <mergeCell ref="A136:B137"/>
    <mergeCell ref="C136:E136"/>
    <mergeCell ref="G136:H136"/>
    <mergeCell ref="C137:E137"/>
    <mergeCell ref="G137:H137"/>
    <mergeCell ref="A111:B111"/>
    <mergeCell ref="E111:H111"/>
    <mergeCell ref="A112:H112"/>
    <mergeCell ref="A131:I131"/>
    <mergeCell ref="A132:I132"/>
    <mergeCell ref="A133:B133"/>
    <mergeCell ref="C133:E133"/>
    <mergeCell ref="G133:H133"/>
    <mergeCell ref="A108:B108"/>
    <mergeCell ref="E108:H108"/>
    <mergeCell ref="A109:B109"/>
    <mergeCell ref="E109:H109"/>
    <mergeCell ref="A110:B110"/>
    <mergeCell ref="E110:H110"/>
    <mergeCell ref="A105:B105"/>
    <mergeCell ref="E105:H105"/>
    <mergeCell ref="A106:B106"/>
    <mergeCell ref="E106:H106"/>
    <mergeCell ref="A107:B107"/>
    <mergeCell ref="E107:H107"/>
    <mergeCell ref="A95:B95"/>
    <mergeCell ref="E95:H95"/>
    <mergeCell ref="A96:B96"/>
    <mergeCell ref="E96:H96"/>
    <mergeCell ref="A102:I102"/>
    <mergeCell ref="A103:B104"/>
    <mergeCell ref="C103:D103"/>
    <mergeCell ref="E103:H104"/>
    <mergeCell ref="I103:I104"/>
    <mergeCell ref="A92:B92"/>
    <mergeCell ref="E92:H92"/>
    <mergeCell ref="A93:B93"/>
    <mergeCell ref="E93:H93"/>
    <mergeCell ref="A94:B94"/>
    <mergeCell ref="E94:H94"/>
    <mergeCell ref="A89:B89"/>
    <mergeCell ref="E89:H89"/>
    <mergeCell ref="A90:B90"/>
    <mergeCell ref="E90:H90"/>
    <mergeCell ref="A91:B91"/>
    <mergeCell ref="E91:H91"/>
    <mergeCell ref="A85:I85"/>
    <mergeCell ref="A86:B87"/>
    <mergeCell ref="C86:D86"/>
    <mergeCell ref="E86:H87"/>
    <mergeCell ref="I86:I87"/>
    <mergeCell ref="A88:B88"/>
    <mergeCell ref="E88:H88"/>
    <mergeCell ref="A77:B77"/>
    <mergeCell ref="E77:H77"/>
    <mergeCell ref="A78:B78"/>
    <mergeCell ref="E78:H78"/>
    <mergeCell ref="A79:B79"/>
    <mergeCell ref="E79:H79"/>
    <mergeCell ref="A74:B74"/>
    <mergeCell ref="E74:H74"/>
    <mergeCell ref="A75:B75"/>
    <mergeCell ref="E75:H75"/>
    <mergeCell ref="A76:B76"/>
    <mergeCell ref="E76:H76"/>
    <mergeCell ref="A71:B71"/>
    <mergeCell ref="E71:H71"/>
    <mergeCell ref="A72:B72"/>
    <mergeCell ref="E72:H72"/>
    <mergeCell ref="A73:B73"/>
    <mergeCell ref="E73:H73"/>
    <mergeCell ref="A44:B44"/>
    <mergeCell ref="E44:H44"/>
    <mergeCell ref="A45:B45"/>
    <mergeCell ref="E45:H45"/>
    <mergeCell ref="A68:I68"/>
    <mergeCell ref="A69:B70"/>
    <mergeCell ref="C69:D69"/>
    <mergeCell ref="E69:H70"/>
    <mergeCell ref="I69:I70"/>
    <mergeCell ref="A51:I51"/>
    <mergeCell ref="I52:I53"/>
    <mergeCell ref="A54:B54"/>
    <mergeCell ref="E54:H54"/>
    <mergeCell ref="A52:B53"/>
    <mergeCell ref="C52:D52"/>
    <mergeCell ref="E52:H53"/>
    <mergeCell ref="A42:B42"/>
    <mergeCell ref="E42:H42"/>
    <mergeCell ref="A43:B43"/>
    <mergeCell ref="E43:H43"/>
    <mergeCell ref="A38:B38"/>
    <mergeCell ref="E38:H38"/>
    <mergeCell ref="A39:B39"/>
    <mergeCell ref="E39:H39"/>
    <mergeCell ref="A40:B40"/>
    <mergeCell ref="E40:H40"/>
    <mergeCell ref="A37:B37"/>
    <mergeCell ref="E37:H37"/>
    <mergeCell ref="G21:I21"/>
    <mergeCell ref="C22:I22"/>
    <mergeCell ref="C23:I23"/>
    <mergeCell ref="C24:I24"/>
    <mergeCell ref="C25:I25"/>
    <mergeCell ref="A34:I34"/>
    <mergeCell ref="A41:B41"/>
    <mergeCell ref="E41:H41"/>
    <mergeCell ref="A19:A21"/>
    <mergeCell ref="B19:B21"/>
    <mergeCell ref="C19:E19"/>
    <mergeCell ref="F19:I19"/>
    <mergeCell ref="D20:E20"/>
    <mergeCell ref="G20:I20"/>
    <mergeCell ref="D21:E21"/>
    <mergeCell ref="A35:B36"/>
    <mergeCell ref="C35:D35"/>
    <mergeCell ref="E35:H36"/>
    <mergeCell ref="I35:I36"/>
    <mergeCell ref="C14:I14"/>
    <mergeCell ref="C15:I15"/>
    <mergeCell ref="A16:A18"/>
    <mergeCell ref="B16:B18"/>
    <mergeCell ref="C16:E16"/>
    <mergeCell ref="F16:I16"/>
    <mergeCell ref="C17:E17"/>
    <mergeCell ref="F17:I17"/>
    <mergeCell ref="C18:E18"/>
    <mergeCell ref="F18:I18"/>
    <mergeCell ref="H3:I3"/>
    <mergeCell ref="A5:I5"/>
    <mergeCell ref="E6:F6"/>
    <mergeCell ref="A8:I8"/>
    <mergeCell ref="C9:I9"/>
    <mergeCell ref="C10:I10"/>
    <mergeCell ref="C11:I11"/>
    <mergeCell ref="C12:I12"/>
    <mergeCell ref="C13:I13"/>
  </mergeCells>
  <pageMargins left="0.78740157480314965" right="0.19685039370078741" top="0.74803149606299213" bottom="0.35433070866141736" header="0.31496062992125984" footer="0.31496062992125984"/>
  <pageSetup paperSize="9" scale="68" orientation="portrait" r:id="rId1"/>
  <headerFooter>
    <oddFooter>&amp;LUNIT KEWANGAN 
PDT HULU SELANGOR</oddFooter>
  </headerFooter>
  <rowBreaks count="9" manualBreakCount="9">
    <brk id="29" max="8" man="1"/>
    <brk id="46" max="8" man="1"/>
    <brk id="63" max="8" man="1"/>
    <brk id="80" max="8" man="1"/>
    <brk id="97" max="8" man="1"/>
    <brk id="126" max="8" man="1"/>
    <brk id="161" max="8" man="1"/>
    <brk id="180" max="8" man="1"/>
    <brk id="218" max="8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3"/>
  <sheetViews>
    <sheetView view="pageBreakPreview" topLeftCell="A16" zoomScaleNormal="100" zoomScaleSheetLayoutView="100" workbookViewId="0">
      <selection activeCell="H212" sqref="H212:I212"/>
    </sheetView>
  </sheetViews>
  <sheetFormatPr defaultRowHeight="14.25"/>
  <cols>
    <col min="1" max="1" width="24.5" style="166" customWidth="1"/>
    <col min="2" max="2" width="1.5" style="166" customWidth="1"/>
    <col min="3" max="3" width="16.83203125" style="166" customWidth="1"/>
    <col min="4" max="4" width="15.5" style="166" customWidth="1"/>
    <col min="5" max="5" width="17.1640625" style="166" customWidth="1"/>
    <col min="6" max="6" width="25" style="166" customWidth="1"/>
    <col min="7" max="7" width="16.6640625" style="166" customWidth="1"/>
    <col min="8" max="8" width="13.83203125" style="166" customWidth="1"/>
    <col min="9" max="9" width="16.83203125" style="166" customWidth="1"/>
    <col min="10" max="10" width="5.83203125" style="166" customWidth="1"/>
    <col min="11" max="11" width="9.33203125" style="166"/>
    <col min="12" max="16384" width="9.33203125" style="112"/>
  </cols>
  <sheetData>
    <row r="1" spans="1:11" ht="15">
      <c r="A1" s="108" t="s">
        <v>0</v>
      </c>
      <c r="B1" s="108"/>
      <c r="I1" s="110" t="s">
        <v>1</v>
      </c>
      <c r="K1" s="111"/>
    </row>
    <row r="3" spans="1:11" ht="15" customHeight="1">
      <c r="A3" s="108"/>
      <c r="B3" s="108"/>
      <c r="C3" s="108"/>
      <c r="D3" s="108"/>
      <c r="E3" s="108"/>
      <c r="F3" s="108"/>
      <c r="G3" s="108"/>
      <c r="H3" s="381" t="s">
        <v>2</v>
      </c>
      <c r="I3" s="381"/>
    </row>
    <row r="4" spans="1:11">
      <c r="I4" s="114"/>
    </row>
    <row r="5" spans="1:11" ht="15.75" customHeight="1">
      <c r="A5" s="382" t="s">
        <v>3</v>
      </c>
      <c r="B5" s="382"/>
      <c r="C5" s="382"/>
      <c r="D5" s="382"/>
      <c r="E5" s="382"/>
      <c r="F5" s="382"/>
      <c r="G5" s="382"/>
      <c r="H5" s="382"/>
      <c r="I5" s="382"/>
    </row>
    <row r="6" spans="1:11" ht="20.25" customHeight="1">
      <c r="A6" s="112"/>
      <c r="B6" s="112"/>
      <c r="C6" s="112"/>
      <c r="D6" s="115" t="s">
        <v>4</v>
      </c>
      <c r="E6" s="383" t="s">
        <v>201</v>
      </c>
      <c r="F6" s="383"/>
      <c r="G6" s="116">
        <v>2025</v>
      </c>
      <c r="H6" s="112"/>
      <c r="I6" s="112"/>
    </row>
    <row r="7" spans="1:11" ht="15">
      <c r="A7" s="117"/>
      <c r="B7" s="117"/>
      <c r="C7" s="117"/>
      <c r="D7" s="117"/>
      <c r="E7" s="117"/>
      <c r="F7" s="117"/>
      <c r="G7" s="117"/>
      <c r="H7" s="117"/>
      <c r="I7" s="117"/>
    </row>
    <row r="8" spans="1:11" ht="30.75" customHeight="1">
      <c r="A8" s="354" t="s">
        <v>5</v>
      </c>
      <c r="B8" s="355"/>
      <c r="C8" s="355"/>
      <c r="D8" s="355"/>
      <c r="E8" s="355"/>
      <c r="F8" s="355"/>
      <c r="G8" s="355"/>
      <c r="H8" s="355"/>
      <c r="I8" s="357"/>
    </row>
    <row r="9" spans="1:11" ht="30" customHeight="1">
      <c r="A9" s="118" t="s">
        <v>200</v>
      </c>
      <c r="B9" s="119" t="s">
        <v>6</v>
      </c>
      <c r="C9" s="372"/>
      <c r="D9" s="372"/>
      <c r="E9" s="372"/>
      <c r="F9" s="372"/>
      <c r="G9" s="372"/>
      <c r="H9" s="372"/>
      <c r="I9" s="373"/>
    </row>
    <row r="10" spans="1:11" ht="30" customHeight="1">
      <c r="A10" s="118" t="s">
        <v>7</v>
      </c>
      <c r="B10" s="119" t="s">
        <v>6</v>
      </c>
      <c r="C10" s="372"/>
      <c r="D10" s="372"/>
      <c r="E10" s="372"/>
      <c r="F10" s="372"/>
      <c r="G10" s="372"/>
      <c r="H10" s="372"/>
      <c r="I10" s="373"/>
    </row>
    <row r="11" spans="1:11" ht="30" customHeight="1">
      <c r="A11" s="118" t="s">
        <v>8</v>
      </c>
      <c r="B11" s="119" t="s">
        <v>6</v>
      </c>
      <c r="C11" s="372"/>
      <c r="D11" s="372"/>
      <c r="E11" s="372"/>
      <c r="F11" s="372"/>
      <c r="G11" s="372"/>
      <c r="H11" s="372"/>
      <c r="I11" s="373"/>
    </row>
    <row r="12" spans="1:11" ht="30" customHeight="1">
      <c r="A12" s="118" t="s">
        <v>9</v>
      </c>
      <c r="B12" s="119" t="s">
        <v>6</v>
      </c>
      <c r="C12" s="372"/>
      <c r="D12" s="372"/>
      <c r="E12" s="372"/>
      <c r="F12" s="372"/>
      <c r="G12" s="372"/>
      <c r="H12" s="372"/>
      <c r="I12" s="373"/>
    </row>
    <row r="13" spans="1:11" ht="30" customHeight="1">
      <c r="A13" s="118" t="s">
        <v>10</v>
      </c>
      <c r="B13" s="119" t="s">
        <v>6</v>
      </c>
      <c r="C13" s="372"/>
      <c r="D13" s="372"/>
      <c r="E13" s="372"/>
      <c r="F13" s="372"/>
      <c r="G13" s="372"/>
      <c r="H13" s="372"/>
      <c r="I13" s="373"/>
    </row>
    <row r="14" spans="1:11" ht="30" customHeight="1">
      <c r="A14" s="118" t="s">
        <v>11</v>
      </c>
      <c r="B14" s="119" t="s">
        <v>6</v>
      </c>
      <c r="C14" s="372"/>
      <c r="D14" s="372"/>
      <c r="E14" s="372"/>
      <c r="F14" s="372"/>
      <c r="G14" s="372"/>
      <c r="H14" s="372"/>
      <c r="I14" s="373"/>
    </row>
    <row r="15" spans="1:11" ht="30" customHeight="1">
      <c r="A15" s="118" t="s">
        <v>12</v>
      </c>
      <c r="B15" s="119" t="s">
        <v>6</v>
      </c>
      <c r="C15" s="372"/>
      <c r="D15" s="372"/>
      <c r="E15" s="372"/>
      <c r="F15" s="372"/>
      <c r="G15" s="372"/>
      <c r="H15" s="372"/>
      <c r="I15" s="373"/>
    </row>
    <row r="16" spans="1:11" ht="28.5" customHeight="1">
      <c r="A16" s="366" t="s">
        <v>13</v>
      </c>
      <c r="B16" s="374"/>
      <c r="C16" s="377" t="s">
        <v>198</v>
      </c>
      <c r="D16" s="378"/>
      <c r="E16" s="378"/>
      <c r="F16" s="379"/>
      <c r="G16" s="379"/>
      <c r="H16" s="379"/>
      <c r="I16" s="380"/>
    </row>
    <row r="17" spans="1:10" s="166" customFormat="1" ht="28.5" customHeight="1">
      <c r="A17" s="367"/>
      <c r="B17" s="375"/>
      <c r="C17" s="377" t="s">
        <v>14</v>
      </c>
      <c r="D17" s="378"/>
      <c r="E17" s="378"/>
      <c r="F17" s="379"/>
      <c r="G17" s="379"/>
      <c r="H17" s="379"/>
      <c r="I17" s="380"/>
    </row>
    <row r="18" spans="1:10" s="166" customFormat="1" ht="28.5" customHeight="1">
      <c r="A18" s="368"/>
      <c r="B18" s="376"/>
      <c r="C18" s="384" t="s">
        <v>199</v>
      </c>
      <c r="D18" s="385"/>
      <c r="E18" s="385"/>
      <c r="F18" s="386">
        <f>F16+F17</f>
        <v>0</v>
      </c>
      <c r="G18" s="386"/>
      <c r="H18" s="386"/>
      <c r="I18" s="387"/>
    </row>
    <row r="19" spans="1:10" s="166" customFormat="1" ht="24" customHeight="1">
      <c r="A19" s="366" t="s">
        <v>15</v>
      </c>
      <c r="B19" s="369"/>
      <c r="C19" s="224" t="s">
        <v>137</v>
      </c>
      <c r="D19" s="225"/>
      <c r="E19" s="226"/>
      <c r="F19" s="224" t="s">
        <v>16</v>
      </c>
      <c r="G19" s="225"/>
      <c r="H19" s="225"/>
      <c r="I19" s="226"/>
    </row>
    <row r="20" spans="1:10" s="166" customFormat="1" ht="35.25" customHeight="1">
      <c r="A20" s="367"/>
      <c r="B20" s="370"/>
      <c r="C20" s="120" t="s">
        <v>17</v>
      </c>
      <c r="D20" s="222"/>
      <c r="E20" s="223"/>
      <c r="F20" s="120" t="s">
        <v>17</v>
      </c>
      <c r="G20" s="399"/>
      <c r="H20" s="400"/>
      <c r="I20" s="401"/>
    </row>
    <row r="21" spans="1:10" s="166" customFormat="1" ht="35.25" customHeight="1">
      <c r="A21" s="368"/>
      <c r="B21" s="371"/>
      <c r="C21" s="120" t="s">
        <v>18</v>
      </c>
      <c r="D21" s="222"/>
      <c r="E21" s="223"/>
      <c r="F21" s="120" t="s">
        <v>18</v>
      </c>
      <c r="G21" s="399"/>
      <c r="H21" s="400"/>
      <c r="I21" s="401"/>
    </row>
    <row r="22" spans="1:10" s="166" customFormat="1" ht="53.25" customHeight="1">
      <c r="A22" s="118" t="s">
        <v>19</v>
      </c>
      <c r="B22" s="121"/>
      <c r="C22" s="348"/>
      <c r="D22" s="349"/>
      <c r="E22" s="349"/>
      <c r="F22" s="349"/>
      <c r="G22" s="349"/>
      <c r="H22" s="349"/>
      <c r="I22" s="350"/>
    </row>
    <row r="23" spans="1:10" s="166" customFormat="1" ht="66" customHeight="1">
      <c r="A23" s="118" t="s">
        <v>20</v>
      </c>
      <c r="B23" s="121"/>
      <c r="C23" s="351"/>
      <c r="D23" s="352"/>
      <c r="E23" s="352"/>
      <c r="F23" s="352"/>
      <c r="G23" s="352"/>
      <c r="H23" s="352"/>
      <c r="I23" s="353"/>
    </row>
    <row r="24" spans="1:10" s="166" customFormat="1" ht="61.5" customHeight="1">
      <c r="A24" s="118" t="s">
        <v>21</v>
      </c>
      <c r="B24" s="121"/>
      <c r="C24" s="351"/>
      <c r="D24" s="352"/>
      <c r="E24" s="352"/>
      <c r="F24" s="352"/>
      <c r="G24" s="352"/>
      <c r="H24" s="352"/>
      <c r="I24" s="353"/>
    </row>
    <row r="25" spans="1:10" s="166" customFormat="1" ht="101.25" customHeight="1">
      <c r="A25" s="122" t="s">
        <v>166</v>
      </c>
      <c r="B25" s="123"/>
      <c r="C25" s="351"/>
      <c r="D25" s="352"/>
      <c r="E25" s="352"/>
      <c r="F25" s="352"/>
      <c r="G25" s="352"/>
      <c r="H25" s="352"/>
      <c r="I25" s="353"/>
    </row>
    <row r="27" spans="1:10" s="166" customFormat="1">
      <c r="A27" s="112" t="s">
        <v>167</v>
      </c>
      <c r="B27" s="112"/>
    </row>
    <row r="28" spans="1:10" s="166" customFormat="1">
      <c r="A28" s="112" t="s">
        <v>168</v>
      </c>
      <c r="B28" s="112"/>
    </row>
    <row r="29" spans="1:10" s="166" customFormat="1">
      <c r="A29" s="112"/>
      <c r="B29" s="112"/>
    </row>
    <row r="30" spans="1:10" s="166" customFormat="1">
      <c r="A30" s="112"/>
      <c r="B30" s="112"/>
    </row>
    <row r="31" spans="1:10" s="166" customFormat="1" ht="15">
      <c r="A31" s="124" t="s">
        <v>25</v>
      </c>
      <c r="B31" s="124"/>
      <c r="C31" s="125"/>
      <c r="D31" s="125"/>
      <c r="E31" s="125"/>
      <c r="F31" s="126"/>
      <c r="G31" s="126"/>
      <c r="H31" s="126"/>
      <c r="I31" s="127" t="s">
        <v>26</v>
      </c>
      <c r="J31" s="126"/>
    </row>
    <row r="32" spans="1:10" s="166" customForma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</row>
    <row r="33" spans="1:10" s="166" customFormat="1">
      <c r="A33" s="126"/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166" customFormat="1" ht="29.25" customHeight="1">
      <c r="A34" s="354" t="s">
        <v>27</v>
      </c>
      <c r="B34" s="355"/>
      <c r="C34" s="355"/>
      <c r="D34" s="355"/>
      <c r="E34" s="356"/>
      <c r="F34" s="356"/>
      <c r="G34" s="356"/>
      <c r="H34" s="356"/>
      <c r="I34" s="357"/>
      <c r="J34" s="112"/>
    </row>
    <row r="35" spans="1:10" s="166" customFormat="1" ht="20.25" customHeight="1">
      <c r="A35" s="358" t="s">
        <v>28</v>
      </c>
      <c r="B35" s="359"/>
      <c r="C35" s="354" t="s">
        <v>29</v>
      </c>
      <c r="D35" s="355"/>
      <c r="E35" s="288" t="s">
        <v>30</v>
      </c>
      <c r="F35" s="289"/>
      <c r="G35" s="289"/>
      <c r="H35" s="290"/>
      <c r="I35" s="391" t="s">
        <v>31</v>
      </c>
      <c r="J35" s="112"/>
    </row>
    <row r="36" spans="1:10" s="166" customFormat="1" ht="20.25" customHeight="1">
      <c r="A36" s="360"/>
      <c r="B36" s="361"/>
      <c r="C36" s="165" t="s">
        <v>32</v>
      </c>
      <c r="D36" s="165" t="s">
        <v>33</v>
      </c>
      <c r="E36" s="362"/>
      <c r="F36" s="363"/>
      <c r="G36" s="363"/>
      <c r="H36" s="364"/>
      <c r="I36" s="365"/>
      <c r="J36" s="112"/>
    </row>
    <row r="37" spans="1:10" s="166" customFormat="1" ht="96" customHeight="1">
      <c r="A37" s="221"/>
      <c r="B37" s="221"/>
      <c r="C37" s="164"/>
      <c r="D37" s="164"/>
      <c r="E37" s="235"/>
      <c r="F37" s="235"/>
      <c r="G37" s="235"/>
      <c r="H37" s="235"/>
      <c r="I37" s="168"/>
      <c r="J37" s="112"/>
    </row>
    <row r="38" spans="1:10" s="166" customFormat="1" ht="96" customHeight="1">
      <c r="A38" s="221"/>
      <c r="B38" s="221"/>
      <c r="C38" s="164"/>
      <c r="D38" s="164"/>
      <c r="E38" s="228"/>
      <c r="F38" s="228"/>
      <c r="G38" s="228"/>
      <c r="H38" s="228"/>
      <c r="I38" s="168"/>
      <c r="J38" s="112"/>
    </row>
    <row r="39" spans="1:10" s="166" customFormat="1" ht="96" customHeight="1">
      <c r="A39" s="221"/>
      <c r="B39" s="221"/>
      <c r="C39" s="164"/>
      <c r="D39" s="164"/>
      <c r="E39" s="235"/>
      <c r="F39" s="235"/>
      <c r="G39" s="235"/>
      <c r="H39" s="235"/>
      <c r="I39" s="168"/>
      <c r="J39" s="112"/>
    </row>
    <row r="40" spans="1:10" s="166" customFormat="1" ht="96" customHeight="1">
      <c r="A40" s="224"/>
      <c r="B40" s="226"/>
      <c r="C40" s="164"/>
      <c r="D40" s="164"/>
      <c r="E40" s="388"/>
      <c r="F40" s="389"/>
      <c r="G40" s="389"/>
      <c r="H40" s="390"/>
      <c r="I40" s="168"/>
      <c r="J40" s="112"/>
    </row>
    <row r="41" spans="1:10" s="166" customFormat="1" ht="96" customHeight="1">
      <c r="A41" s="224"/>
      <c r="B41" s="226"/>
      <c r="C41" s="164"/>
      <c r="D41" s="164"/>
      <c r="E41" s="388"/>
      <c r="F41" s="389"/>
      <c r="G41" s="389"/>
      <c r="H41" s="390"/>
      <c r="I41" s="168"/>
      <c r="J41" s="112"/>
    </row>
    <row r="42" spans="1:10" s="166" customFormat="1" ht="96" customHeight="1">
      <c r="A42" s="224"/>
      <c r="B42" s="226"/>
      <c r="C42" s="164"/>
      <c r="D42" s="164"/>
      <c r="E42" s="388"/>
      <c r="F42" s="389"/>
      <c r="G42" s="389"/>
      <c r="H42" s="390"/>
      <c r="I42" s="168"/>
      <c r="J42" s="112"/>
    </row>
    <row r="43" spans="1:10" s="166" customFormat="1" ht="96" customHeight="1">
      <c r="A43" s="224"/>
      <c r="B43" s="226"/>
      <c r="C43" s="164"/>
      <c r="D43" s="164"/>
      <c r="E43" s="388"/>
      <c r="F43" s="389"/>
      <c r="G43" s="389"/>
      <c r="H43" s="390"/>
      <c r="I43" s="168"/>
      <c r="J43" s="112"/>
    </row>
    <row r="44" spans="1:10" s="166" customFormat="1" ht="96" customHeight="1">
      <c r="A44" s="224"/>
      <c r="B44" s="226"/>
      <c r="C44" s="164"/>
      <c r="D44" s="164"/>
      <c r="E44" s="388"/>
      <c r="F44" s="389"/>
      <c r="G44" s="389"/>
      <c r="H44" s="390"/>
      <c r="I44" s="168"/>
      <c r="J44" s="112"/>
    </row>
    <row r="45" spans="1:10" s="166" customFormat="1" ht="96" customHeight="1">
      <c r="A45" s="224"/>
      <c r="B45" s="226"/>
      <c r="C45" s="164"/>
      <c r="D45" s="164"/>
      <c r="E45" s="388"/>
      <c r="F45" s="389"/>
      <c r="G45" s="389"/>
      <c r="H45" s="390"/>
      <c r="I45" s="168"/>
      <c r="J45" s="112"/>
    </row>
    <row r="46" spans="1:10" s="166" customFormat="1">
      <c r="A46" s="112"/>
      <c r="B46" s="112"/>
    </row>
    <row r="47" spans="1:10" s="166" customFormat="1">
      <c r="A47" s="112"/>
      <c r="B47" s="112"/>
    </row>
    <row r="48" spans="1:10" s="166" customFormat="1" ht="15">
      <c r="A48" s="124" t="s">
        <v>25</v>
      </c>
      <c r="B48" s="124"/>
      <c r="C48" s="125"/>
      <c r="D48" s="125"/>
      <c r="E48" s="125"/>
      <c r="F48" s="126"/>
      <c r="G48" s="126"/>
      <c r="H48" s="126"/>
      <c r="I48" s="127" t="s">
        <v>26</v>
      </c>
      <c r="J48" s="126"/>
    </row>
    <row r="49" spans="1:10" s="166" customFormat="1">
      <c r="A49" s="126"/>
      <c r="B49" s="126"/>
      <c r="C49" s="126"/>
      <c r="D49" s="126"/>
      <c r="E49" s="126"/>
      <c r="F49" s="126"/>
      <c r="G49" s="126"/>
      <c r="H49" s="126"/>
      <c r="I49" s="126"/>
      <c r="J49" s="126"/>
    </row>
    <row r="50" spans="1:10" s="166" customFormat="1">
      <c r="A50" s="126"/>
      <c r="B50" s="126"/>
      <c r="C50" s="126"/>
      <c r="D50" s="126"/>
      <c r="E50" s="126"/>
      <c r="F50" s="126"/>
      <c r="G50" s="126"/>
      <c r="H50" s="126"/>
      <c r="I50" s="126"/>
      <c r="J50" s="126"/>
    </row>
    <row r="51" spans="1:10" s="166" customFormat="1" ht="29.25" customHeight="1">
      <c r="A51" s="354" t="s">
        <v>27</v>
      </c>
      <c r="B51" s="355"/>
      <c r="C51" s="355"/>
      <c r="D51" s="355"/>
      <c r="E51" s="356"/>
      <c r="F51" s="356"/>
      <c r="G51" s="356"/>
      <c r="H51" s="356"/>
      <c r="I51" s="357"/>
      <c r="J51" s="112"/>
    </row>
    <row r="52" spans="1:10" s="166" customFormat="1" ht="20.25" customHeight="1">
      <c r="A52" s="358" t="s">
        <v>28</v>
      </c>
      <c r="B52" s="359"/>
      <c r="C52" s="354" t="s">
        <v>29</v>
      </c>
      <c r="D52" s="355"/>
      <c r="E52" s="288" t="s">
        <v>30</v>
      </c>
      <c r="F52" s="289"/>
      <c r="G52" s="289"/>
      <c r="H52" s="290"/>
      <c r="I52" s="391" t="s">
        <v>31</v>
      </c>
      <c r="J52" s="112"/>
    </row>
    <row r="53" spans="1:10" s="166" customFormat="1" ht="20.25" customHeight="1">
      <c r="A53" s="360"/>
      <c r="B53" s="361"/>
      <c r="C53" s="165" t="s">
        <v>32</v>
      </c>
      <c r="D53" s="165" t="s">
        <v>33</v>
      </c>
      <c r="E53" s="362"/>
      <c r="F53" s="363"/>
      <c r="G53" s="363"/>
      <c r="H53" s="364"/>
      <c r="I53" s="365"/>
      <c r="J53" s="112"/>
    </row>
    <row r="54" spans="1:10" s="166" customFormat="1" ht="96" customHeight="1">
      <c r="A54" s="221"/>
      <c r="B54" s="221"/>
      <c r="C54" s="164"/>
      <c r="D54" s="164"/>
      <c r="E54" s="235"/>
      <c r="F54" s="235"/>
      <c r="G54" s="235"/>
      <c r="H54" s="235"/>
      <c r="I54" s="168"/>
      <c r="J54" s="112"/>
    </row>
    <row r="55" spans="1:10" s="166" customFormat="1" ht="96" customHeight="1">
      <c r="A55" s="221"/>
      <c r="B55" s="221"/>
      <c r="C55" s="164"/>
      <c r="D55" s="164"/>
      <c r="E55" s="228"/>
      <c r="F55" s="228"/>
      <c r="G55" s="228"/>
      <c r="H55" s="228"/>
      <c r="I55" s="168"/>
      <c r="J55" s="112"/>
    </row>
    <row r="56" spans="1:10" s="166" customFormat="1" ht="96" customHeight="1">
      <c r="A56" s="221"/>
      <c r="B56" s="221"/>
      <c r="C56" s="164"/>
      <c r="D56" s="164"/>
      <c r="E56" s="235"/>
      <c r="F56" s="235"/>
      <c r="G56" s="235"/>
      <c r="H56" s="235"/>
      <c r="I56" s="168"/>
      <c r="J56" s="112"/>
    </row>
    <row r="57" spans="1:10" s="166" customFormat="1" ht="96" customHeight="1">
      <c r="A57" s="224"/>
      <c r="B57" s="226"/>
      <c r="C57" s="164"/>
      <c r="D57" s="164"/>
      <c r="E57" s="388"/>
      <c r="F57" s="389"/>
      <c r="G57" s="389"/>
      <c r="H57" s="390"/>
      <c r="I57" s="168"/>
      <c r="J57" s="112"/>
    </row>
    <row r="58" spans="1:10" s="166" customFormat="1" ht="96" customHeight="1">
      <c r="A58" s="224"/>
      <c r="B58" s="226"/>
      <c r="C58" s="164"/>
      <c r="D58" s="164"/>
      <c r="E58" s="388"/>
      <c r="F58" s="389"/>
      <c r="G58" s="389"/>
      <c r="H58" s="390"/>
      <c r="I58" s="168"/>
      <c r="J58" s="112"/>
    </row>
    <row r="59" spans="1:10" s="166" customFormat="1" ht="96" customHeight="1">
      <c r="A59" s="224"/>
      <c r="B59" s="226"/>
      <c r="C59" s="164"/>
      <c r="D59" s="164"/>
      <c r="E59" s="388"/>
      <c r="F59" s="389"/>
      <c r="G59" s="389"/>
      <c r="H59" s="390"/>
      <c r="I59" s="168"/>
      <c r="J59" s="112"/>
    </row>
    <row r="60" spans="1:10" s="166" customFormat="1" ht="96" customHeight="1">
      <c r="A60" s="224"/>
      <c r="B60" s="226"/>
      <c r="C60" s="164"/>
      <c r="D60" s="164"/>
      <c r="E60" s="388"/>
      <c r="F60" s="389"/>
      <c r="G60" s="389"/>
      <c r="H60" s="390"/>
      <c r="I60" s="168"/>
      <c r="J60" s="112"/>
    </row>
    <row r="61" spans="1:10" s="166" customFormat="1" ht="96" customHeight="1">
      <c r="A61" s="224"/>
      <c r="B61" s="226"/>
      <c r="C61" s="164"/>
      <c r="D61" s="164"/>
      <c r="E61" s="388"/>
      <c r="F61" s="389"/>
      <c r="G61" s="389"/>
      <c r="H61" s="390"/>
      <c r="I61" s="168"/>
      <c r="J61" s="112"/>
    </row>
    <row r="62" spans="1:10" s="166" customFormat="1" ht="96" customHeight="1">
      <c r="A62" s="224"/>
      <c r="B62" s="226"/>
      <c r="C62" s="164"/>
      <c r="D62" s="164"/>
      <c r="E62" s="388"/>
      <c r="F62" s="389"/>
      <c r="G62" s="389"/>
      <c r="H62" s="390"/>
      <c r="I62" s="168"/>
      <c r="J62" s="112"/>
    </row>
    <row r="63" spans="1:10" s="166" customFormat="1">
      <c r="A63" s="112"/>
      <c r="B63" s="112"/>
    </row>
    <row r="64" spans="1:10" s="166" customFormat="1">
      <c r="A64" s="112"/>
      <c r="B64" s="112"/>
    </row>
    <row r="65" spans="1:10" s="166" customFormat="1" ht="15">
      <c r="A65" s="124" t="s">
        <v>25</v>
      </c>
      <c r="B65" s="124"/>
      <c r="C65" s="125"/>
      <c r="D65" s="125"/>
      <c r="E65" s="125"/>
      <c r="F65" s="126"/>
      <c r="G65" s="126"/>
      <c r="H65" s="126"/>
      <c r="I65" s="127" t="s">
        <v>26</v>
      </c>
      <c r="J65" s="126"/>
    </row>
    <row r="66" spans="1:10" s="166" customFormat="1">
      <c r="A66" s="126"/>
      <c r="B66" s="126"/>
      <c r="C66" s="126"/>
      <c r="D66" s="126"/>
      <c r="E66" s="126"/>
      <c r="F66" s="126"/>
      <c r="G66" s="126"/>
      <c r="H66" s="126"/>
      <c r="I66" s="126"/>
      <c r="J66" s="126"/>
    </row>
    <row r="67" spans="1:10" s="166" customFormat="1">
      <c r="A67" s="126"/>
      <c r="B67" s="126"/>
      <c r="C67" s="126"/>
      <c r="D67" s="126"/>
      <c r="E67" s="126"/>
      <c r="F67" s="126"/>
      <c r="G67" s="126"/>
      <c r="H67" s="126"/>
      <c r="I67" s="126"/>
      <c r="J67" s="126"/>
    </row>
    <row r="68" spans="1:10" s="166" customFormat="1" ht="29.25" customHeight="1">
      <c r="A68" s="354" t="s">
        <v>27</v>
      </c>
      <c r="B68" s="355"/>
      <c r="C68" s="355"/>
      <c r="D68" s="355"/>
      <c r="E68" s="356"/>
      <c r="F68" s="356"/>
      <c r="G68" s="356"/>
      <c r="H68" s="356"/>
      <c r="I68" s="357"/>
      <c r="J68" s="112"/>
    </row>
    <row r="69" spans="1:10" s="166" customFormat="1" ht="20.25" customHeight="1">
      <c r="A69" s="358" t="s">
        <v>28</v>
      </c>
      <c r="B69" s="359"/>
      <c r="C69" s="354" t="s">
        <v>29</v>
      </c>
      <c r="D69" s="355"/>
      <c r="E69" s="288" t="s">
        <v>30</v>
      </c>
      <c r="F69" s="289"/>
      <c r="G69" s="289"/>
      <c r="H69" s="290"/>
      <c r="I69" s="391" t="s">
        <v>31</v>
      </c>
      <c r="J69" s="112"/>
    </row>
    <row r="70" spans="1:10" s="166" customFormat="1" ht="20.25" customHeight="1">
      <c r="A70" s="360"/>
      <c r="B70" s="361"/>
      <c r="C70" s="165" t="s">
        <v>32</v>
      </c>
      <c r="D70" s="165" t="s">
        <v>33</v>
      </c>
      <c r="E70" s="362"/>
      <c r="F70" s="363"/>
      <c r="G70" s="363"/>
      <c r="H70" s="364"/>
      <c r="I70" s="365"/>
      <c r="J70" s="112"/>
    </row>
    <row r="71" spans="1:10" s="166" customFormat="1" ht="96" customHeight="1">
      <c r="A71" s="221"/>
      <c r="B71" s="221"/>
      <c r="C71" s="164"/>
      <c r="D71" s="164"/>
      <c r="E71" s="235"/>
      <c r="F71" s="235"/>
      <c r="G71" s="235"/>
      <c r="H71" s="235"/>
      <c r="I71" s="168"/>
      <c r="J71" s="112"/>
    </row>
    <row r="72" spans="1:10" s="166" customFormat="1" ht="96" customHeight="1">
      <c r="A72" s="221"/>
      <c r="B72" s="221"/>
      <c r="C72" s="164"/>
      <c r="D72" s="164"/>
      <c r="E72" s="228"/>
      <c r="F72" s="228"/>
      <c r="G72" s="228"/>
      <c r="H72" s="228"/>
      <c r="I72" s="168"/>
      <c r="J72" s="112"/>
    </row>
    <row r="73" spans="1:10" s="166" customFormat="1" ht="96" customHeight="1">
      <c r="A73" s="221"/>
      <c r="B73" s="221"/>
      <c r="C73" s="164"/>
      <c r="D73" s="164"/>
      <c r="E73" s="235"/>
      <c r="F73" s="235"/>
      <c r="G73" s="235"/>
      <c r="H73" s="235"/>
      <c r="I73" s="168"/>
      <c r="J73" s="112"/>
    </row>
    <row r="74" spans="1:10" s="166" customFormat="1" ht="96" customHeight="1">
      <c r="A74" s="224"/>
      <c r="B74" s="226"/>
      <c r="C74" s="164"/>
      <c r="D74" s="164"/>
      <c r="E74" s="388"/>
      <c r="F74" s="389"/>
      <c r="G74" s="389"/>
      <c r="H74" s="390"/>
      <c r="I74" s="168"/>
      <c r="J74" s="112"/>
    </row>
    <row r="75" spans="1:10" s="166" customFormat="1" ht="96" customHeight="1">
      <c r="A75" s="224"/>
      <c r="B75" s="226"/>
      <c r="C75" s="164"/>
      <c r="D75" s="164"/>
      <c r="E75" s="388"/>
      <c r="F75" s="389"/>
      <c r="G75" s="389"/>
      <c r="H75" s="390"/>
      <c r="I75" s="168"/>
      <c r="J75" s="112"/>
    </row>
    <row r="76" spans="1:10" s="166" customFormat="1" ht="96" customHeight="1">
      <c r="A76" s="224"/>
      <c r="B76" s="226"/>
      <c r="C76" s="164"/>
      <c r="D76" s="164"/>
      <c r="E76" s="388"/>
      <c r="F76" s="389"/>
      <c r="G76" s="389"/>
      <c r="H76" s="390"/>
      <c r="I76" s="168"/>
      <c r="J76" s="112"/>
    </row>
    <row r="77" spans="1:10" s="166" customFormat="1" ht="96" customHeight="1">
      <c r="A77" s="224"/>
      <c r="B77" s="226"/>
      <c r="C77" s="164"/>
      <c r="D77" s="164"/>
      <c r="E77" s="388"/>
      <c r="F77" s="389"/>
      <c r="G77" s="389"/>
      <c r="H77" s="390"/>
      <c r="I77" s="168"/>
      <c r="J77" s="112"/>
    </row>
    <row r="78" spans="1:10" s="166" customFormat="1" ht="96" customHeight="1">
      <c r="A78" s="224"/>
      <c r="B78" s="226"/>
      <c r="C78" s="164"/>
      <c r="D78" s="164"/>
      <c r="E78" s="388"/>
      <c r="F78" s="389"/>
      <c r="G78" s="389"/>
      <c r="H78" s="390"/>
      <c r="I78" s="168"/>
      <c r="J78" s="112"/>
    </row>
    <row r="79" spans="1:10" s="166" customFormat="1" ht="96" customHeight="1">
      <c r="A79" s="224"/>
      <c r="B79" s="226"/>
      <c r="C79" s="164"/>
      <c r="D79" s="164"/>
      <c r="E79" s="388"/>
      <c r="F79" s="389"/>
      <c r="G79" s="389"/>
      <c r="H79" s="390"/>
      <c r="I79" s="168"/>
      <c r="J79" s="112"/>
    </row>
    <row r="80" spans="1:10" s="166" customFormat="1">
      <c r="A80" s="112"/>
      <c r="B80" s="112"/>
    </row>
    <row r="81" spans="1:10" s="166" customFormat="1">
      <c r="A81" s="112"/>
      <c r="B81" s="112"/>
    </row>
    <row r="82" spans="1:10" s="166" customFormat="1" ht="15">
      <c r="A82" s="124" t="s">
        <v>25</v>
      </c>
      <c r="B82" s="124"/>
      <c r="C82" s="125"/>
      <c r="D82" s="125"/>
      <c r="E82" s="125"/>
      <c r="F82" s="126"/>
      <c r="G82" s="126"/>
      <c r="H82" s="126"/>
      <c r="I82" s="127" t="s">
        <v>26</v>
      </c>
      <c r="J82" s="126"/>
    </row>
    <row r="83" spans="1:10" s="166" customFormat="1">
      <c r="A83" s="126"/>
      <c r="B83" s="126"/>
      <c r="C83" s="126"/>
      <c r="D83" s="126"/>
      <c r="E83" s="126"/>
      <c r="F83" s="126"/>
      <c r="G83" s="126"/>
      <c r="H83" s="126"/>
      <c r="I83" s="126"/>
      <c r="J83" s="126"/>
    </row>
    <row r="84" spans="1:10" s="166" customFormat="1">
      <c r="A84" s="126"/>
      <c r="B84" s="126"/>
      <c r="C84" s="126"/>
      <c r="D84" s="126"/>
      <c r="E84" s="126"/>
      <c r="F84" s="126"/>
      <c r="G84" s="126"/>
      <c r="H84" s="126"/>
      <c r="I84" s="126"/>
      <c r="J84" s="126"/>
    </row>
    <row r="85" spans="1:10" s="166" customFormat="1" ht="29.25" customHeight="1">
      <c r="A85" s="354" t="s">
        <v>27</v>
      </c>
      <c r="B85" s="355"/>
      <c r="C85" s="355"/>
      <c r="D85" s="355"/>
      <c r="E85" s="356"/>
      <c r="F85" s="356"/>
      <c r="G85" s="356"/>
      <c r="H85" s="356"/>
      <c r="I85" s="357"/>
      <c r="J85" s="112"/>
    </row>
    <row r="86" spans="1:10" s="166" customFormat="1" ht="20.25" customHeight="1">
      <c r="A86" s="358" t="s">
        <v>28</v>
      </c>
      <c r="B86" s="359"/>
      <c r="C86" s="354" t="s">
        <v>29</v>
      </c>
      <c r="D86" s="355"/>
      <c r="E86" s="288" t="s">
        <v>30</v>
      </c>
      <c r="F86" s="289"/>
      <c r="G86" s="289"/>
      <c r="H86" s="290"/>
      <c r="I86" s="391" t="s">
        <v>31</v>
      </c>
      <c r="J86" s="112"/>
    </row>
    <row r="87" spans="1:10" s="166" customFormat="1" ht="20.25" customHeight="1">
      <c r="A87" s="360"/>
      <c r="B87" s="361"/>
      <c r="C87" s="165" t="s">
        <v>32</v>
      </c>
      <c r="D87" s="165" t="s">
        <v>33</v>
      </c>
      <c r="E87" s="362"/>
      <c r="F87" s="363"/>
      <c r="G87" s="363"/>
      <c r="H87" s="364"/>
      <c r="I87" s="365"/>
      <c r="J87" s="112"/>
    </row>
    <row r="88" spans="1:10" s="166" customFormat="1" ht="96" customHeight="1">
      <c r="A88" s="221"/>
      <c r="B88" s="221"/>
      <c r="C88" s="164"/>
      <c r="D88" s="164"/>
      <c r="E88" s="235"/>
      <c r="F88" s="235"/>
      <c r="G88" s="235"/>
      <c r="H88" s="235"/>
      <c r="I88" s="168"/>
      <c r="J88" s="112"/>
    </row>
    <row r="89" spans="1:10" s="166" customFormat="1" ht="96" customHeight="1">
      <c r="A89" s="221"/>
      <c r="B89" s="221"/>
      <c r="C89" s="164"/>
      <c r="D89" s="164"/>
      <c r="E89" s="228"/>
      <c r="F89" s="228"/>
      <c r="G89" s="228"/>
      <c r="H89" s="228"/>
      <c r="I89" s="168"/>
      <c r="J89" s="112"/>
    </row>
    <row r="90" spans="1:10" s="166" customFormat="1" ht="96" customHeight="1">
      <c r="A90" s="221"/>
      <c r="B90" s="221"/>
      <c r="C90" s="164"/>
      <c r="D90" s="164"/>
      <c r="E90" s="235"/>
      <c r="F90" s="235"/>
      <c r="G90" s="235"/>
      <c r="H90" s="235"/>
      <c r="I90" s="168"/>
      <c r="J90" s="112"/>
    </row>
    <row r="91" spans="1:10" s="166" customFormat="1" ht="96" customHeight="1">
      <c r="A91" s="224"/>
      <c r="B91" s="226"/>
      <c r="C91" s="164"/>
      <c r="D91" s="164"/>
      <c r="E91" s="388"/>
      <c r="F91" s="389"/>
      <c r="G91" s="389"/>
      <c r="H91" s="390"/>
      <c r="I91" s="168"/>
      <c r="J91" s="112"/>
    </row>
    <row r="92" spans="1:10" s="166" customFormat="1" ht="96" customHeight="1">
      <c r="A92" s="224"/>
      <c r="B92" s="226"/>
      <c r="C92" s="164"/>
      <c r="D92" s="164"/>
      <c r="E92" s="388"/>
      <c r="F92" s="389"/>
      <c r="G92" s="389"/>
      <c r="H92" s="390"/>
      <c r="I92" s="168"/>
      <c r="J92" s="112"/>
    </row>
    <row r="93" spans="1:10" s="166" customFormat="1" ht="96" customHeight="1">
      <c r="A93" s="224"/>
      <c r="B93" s="226"/>
      <c r="C93" s="164"/>
      <c r="D93" s="164"/>
      <c r="E93" s="388"/>
      <c r="F93" s="389"/>
      <c r="G93" s="389"/>
      <c r="H93" s="390"/>
      <c r="I93" s="168"/>
      <c r="J93" s="112"/>
    </row>
    <row r="94" spans="1:10" s="166" customFormat="1" ht="96" customHeight="1">
      <c r="A94" s="224"/>
      <c r="B94" s="226"/>
      <c r="C94" s="164"/>
      <c r="D94" s="164"/>
      <c r="E94" s="388"/>
      <c r="F94" s="389"/>
      <c r="G94" s="389"/>
      <c r="H94" s="390"/>
      <c r="I94" s="168"/>
      <c r="J94" s="112"/>
    </row>
    <row r="95" spans="1:10" s="166" customFormat="1" ht="96" customHeight="1">
      <c r="A95" s="224"/>
      <c r="B95" s="226"/>
      <c r="C95" s="164"/>
      <c r="D95" s="164"/>
      <c r="E95" s="388"/>
      <c r="F95" s="389"/>
      <c r="G95" s="389"/>
      <c r="H95" s="390"/>
      <c r="I95" s="168"/>
      <c r="J95" s="112"/>
    </row>
    <row r="96" spans="1:10" s="166" customFormat="1" ht="96" customHeight="1">
      <c r="A96" s="224"/>
      <c r="B96" s="226"/>
      <c r="C96" s="164"/>
      <c r="D96" s="164"/>
      <c r="E96" s="388"/>
      <c r="F96" s="389"/>
      <c r="G96" s="389"/>
      <c r="H96" s="390"/>
      <c r="I96" s="168"/>
      <c r="J96" s="112"/>
    </row>
    <row r="97" spans="1:10" s="166" customFormat="1">
      <c r="A97" s="112"/>
      <c r="B97" s="112"/>
    </row>
    <row r="98" spans="1:10" s="166" customFormat="1">
      <c r="A98" s="112"/>
      <c r="B98" s="112"/>
    </row>
    <row r="99" spans="1:10" s="166" customFormat="1" ht="15">
      <c r="A99" s="124" t="s">
        <v>25</v>
      </c>
      <c r="B99" s="124"/>
      <c r="C99" s="125"/>
      <c r="D99" s="125"/>
      <c r="E99" s="125"/>
      <c r="F99" s="126"/>
      <c r="G99" s="126"/>
      <c r="H99" s="126"/>
      <c r="I99" s="127" t="s">
        <v>26</v>
      </c>
      <c r="J99" s="126"/>
    </row>
    <row r="100" spans="1:10" s="166" customFormat="1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</row>
    <row r="101" spans="1:10" s="166" customFormat="1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</row>
    <row r="102" spans="1:10" s="166" customFormat="1" ht="29.25" customHeight="1">
      <c r="A102" s="354" t="s">
        <v>27</v>
      </c>
      <c r="B102" s="355"/>
      <c r="C102" s="355"/>
      <c r="D102" s="355"/>
      <c r="E102" s="356"/>
      <c r="F102" s="356"/>
      <c r="G102" s="356"/>
      <c r="H102" s="356"/>
      <c r="I102" s="357"/>
      <c r="J102" s="112"/>
    </row>
    <row r="103" spans="1:10" s="166" customFormat="1" ht="20.25" customHeight="1">
      <c r="A103" s="358" t="s">
        <v>28</v>
      </c>
      <c r="B103" s="359"/>
      <c r="C103" s="354" t="s">
        <v>29</v>
      </c>
      <c r="D103" s="355"/>
      <c r="E103" s="288" t="s">
        <v>30</v>
      </c>
      <c r="F103" s="289"/>
      <c r="G103" s="289"/>
      <c r="H103" s="290"/>
      <c r="I103" s="391" t="s">
        <v>31</v>
      </c>
      <c r="J103" s="112"/>
    </row>
    <row r="104" spans="1:10" s="166" customFormat="1" ht="20.25" customHeight="1">
      <c r="A104" s="360"/>
      <c r="B104" s="361"/>
      <c r="C104" s="165" t="s">
        <v>32</v>
      </c>
      <c r="D104" s="165" t="s">
        <v>33</v>
      </c>
      <c r="E104" s="362"/>
      <c r="F104" s="363"/>
      <c r="G104" s="363"/>
      <c r="H104" s="364"/>
      <c r="I104" s="365"/>
      <c r="J104" s="112"/>
    </row>
    <row r="105" spans="1:10" s="166" customFormat="1" ht="96" customHeight="1">
      <c r="A105" s="221"/>
      <c r="B105" s="221"/>
      <c r="C105" s="164"/>
      <c r="D105" s="164"/>
      <c r="E105" s="235"/>
      <c r="F105" s="235"/>
      <c r="G105" s="235"/>
      <c r="H105" s="235"/>
      <c r="I105" s="168"/>
      <c r="J105" s="112"/>
    </row>
    <row r="106" spans="1:10" s="166" customFormat="1" ht="96" customHeight="1">
      <c r="A106" s="221"/>
      <c r="B106" s="221"/>
      <c r="C106" s="164"/>
      <c r="D106" s="164"/>
      <c r="E106" s="228"/>
      <c r="F106" s="228"/>
      <c r="G106" s="228"/>
      <c r="H106" s="228"/>
      <c r="I106" s="168"/>
      <c r="J106" s="112"/>
    </row>
    <row r="107" spans="1:10" s="166" customFormat="1" ht="96" customHeight="1">
      <c r="A107" s="221"/>
      <c r="B107" s="221"/>
      <c r="C107" s="164"/>
      <c r="D107" s="164"/>
      <c r="E107" s="235"/>
      <c r="F107" s="235"/>
      <c r="G107" s="235"/>
      <c r="H107" s="235"/>
      <c r="I107" s="168"/>
      <c r="J107" s="112"/>
    </row>
    <row r="108" spans="1:10" s="166" customFormat="1" ht="96" customHeight="1">
      <c r="A108" s="224"/>
      <c r="B108" s="226"/>
      <c r="C108" s="164"/>
      <c r="D108" s="164"/>
      <c r="E108" s="388"/>
      <c r="F108" s="389"/>
      <c r="G108" s="389"/>
      <c r="H108" s="390"/>
      <c r="I108" s="168"/>
      <c r="J108" s="112"/>
    </row>
    <row r="109" spans="1:10" s="166" customFormat="1" ht="96" customHeight="1">
      <c r="A109" s="224"/>
      <c r="B109" s="226"/>
      <c r="C109" s="164"/>
      <c r="D109" s="164"/>
      <c r="E109" s="388"/>
      <c r="F109" s="389"/>
      <c r="G109" s="389"/>
      <c r="H109" s="390"/>
      <c r="I109" s="168"/>
      <c r="J109" s="112"/>
    </row>
    <row r="110" spans="1:10" s="166" customFormat="1" ht="96" customHeight="1">
      <c r="A110" s="224"/>
      <c r="B110" s="226"/>
      <c r="C110" s="164"/>
      <c r="D110" s="164"/>
      <c r="E110" s="388"/>
      <c r="F110" s="389"/>
      <c r="G110" s="389"/>
      <c r="H110" s="390"/>
      <c r="I110" s="168"/>
      <c r="J110" s="112"/>
    </row>
    <row r="111" spans="1:10" s="166" customFormat="1" ht="96" customHeight="1">
      <c r="A111" s="224"/>
      <c r="B111" s="226"/>
      <c r="C111" s="164"/>
      <c r="D111" s="164"/>
      <c r="E111" s="388"/>
      <c r="F111" s="389"/>
      <c r="G111" s="389"/>
      <c r="H111" s="390"/>
      <c r="I111" s="168"/>
      <c r="J111" s="112"/>
    </row>
    <row r="112" spans="1:10" s="166" customFormat="1" ht="96" customHeight="1">
      <c r="A112" s="224"/>
      <c r="B112" s="226"/>
      <c r="C112" s="164"/>
      <c r="D112" s="164"/>
      <c r="E112" s="388"/>
      <c r="F112" s="389"/>
      <c r="G112" s="389"/>
      <c r="H112" s="390"/>
      <c r="I112" s="168"/>
      <c r="J112" s="112"/>
    </row>
    <row r="113" spans="1:10" s="166" customFormat="1" ht="96" customHeight="1">
      <c r="A113" s="224"/>
      <c r="B113" s="226"/>
      <c r="C113" s="164"/>
      <c r="D113" s="164"/>
      <c r="E113" s="388"/>
      <c r="F113" s="389"/>
      <c r="G113" s="389"/>
      <c r="H113" s="390"/>
      <c r="I113" s="168"/>
      <c r="J113" s="112"/>
    </row>
    <row r="114" spans="1:10" s="166" customFormat="1">
      <c r="A114" s="112"/>
      <c r="B114" s="112"/>
    </row>
    <row r="115" spans="1:10" s="166" customFormat="1">
      <c r="A115" s="112"/>
      <c r="B115" s="112"/>
    </row>
    <row r="116" spans="1:10" s="166" customFormat="1" ht="15">
      <c r="A116" s="124" t="s">
        <v>25</v>
      </c>
      <c r="B116" s="124"/>
      <c r="C116" s="125"/>
      <c r="D116" s="125"/>
      <c r="E116" s="125"/>
      <c r="F116" s="126"/>
      <c r="G116" s="126"/>
      <c r="H116" s="126"/>
      <c r="I116" s="127" t="s">
        <v>26</v>
      </c>
      <c r="J116" s="126"/>
    </row>
    <row r="117" spans="1:10" s="166" customFormat="1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</row>
    <row r="118" spans="1:10" s="166" customFormat="1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</row>
    <row r="119" spans="1:10" s="166" customFormat="1" ht="29.25" customHeight="1">
      <c r="A119" s="354" t="s">
        <v>27</v>
      </c>
      <c r="B119" s="355"/>
      <c r="C119" s="355"/>
      <c r="D119" s="355"/>
      <c r="E119" s="356"/>
      <c r="F119" s="356"/>
      <c r="G119" s="356"/>
      <c r="H119" s="356"/>
      <c r="I119" s="357"/>
      <c r="J119" s="112"/>
    </row>
    <row r="120" spans="1:10" s="166" customFormat="1" ht="20.25" customHeight="1">
      <c r="A120" s="358" t="s">
        <v>28</v>
      </c>
      <c r="B120" s="359"/>
      <c r="C120" s="354" t="s">
        <v>29</v>
      </c>
      <c r="D120" s="355"/>
      <c r="E120" s="288" t="s">
        <v>30</v>
      </c>
      <c r="F120" s="289"/>
      <c r="G120" s="289"/>
      <c r="H120" s="290"/>
      <c r="I120" s="391" t="s">
        <v>31</v>
      </c>
      <c r="J120" s="112"/>
    </row>
    <row r="121" spans="1:10" s="166" customFormat="1" ht="20.25" customHeight="1">
      <c r="A121" s="360"/>
      <c r="B121" s="361"/>
      <c r="C121" s="165" t="s">
        <v>32</v>
      </c>
      <c r="D121" s="165" t="s">
        <v>33</v>
      </c>
      <c r="E121" s="362"/>
      <c r="F121" s="363"/>
      <c r="G121" s="363"/>
      <c r="H121" s="364"/>
      <c r="I121" s="365"/>
      <c r="J121" s="112"/>
    </row>
    <row r="122" spans="1:10" s="166" customFormat="1" ht="96" customHeight="1">
      <c r="A122" s="221"/>
      <c r="B122" s="221"/>
      <c r="C122" s="164"/>
      <c r="D122" s="164"/>
      <c r="E122" s="235"/>
      <c r="F122" s="235"/>
      <c r="G122" s="235"/>
      <c r="H122" s="235"/>
      <c r="I122" s="168"/>
      <c r="J122" s="112"/>
    </row>
    <row r="123" spans="1:10" s="166" customFormat="1" ht="96" customHeight="1">
      <c r="A123" s="221"/>
      <c r="B123" s="221"/>
      <c r="C123" s="164"/>
      <c r="D123" s="164"/>
      <c r="E123" s="228"/>
      <c r="F123" s="228"/>
      <c r="G123" s="228"/>
      <c r="H123" s="228"/>
      <c r="I123" s="168"/>
      <c r="J123" s="112"/>
    </row>
    <row r="124" spans="1:10" s="166" customFormat="1" ht="96" customHeight="1">
      <c r="A124" s="221"/>
      <c r="B124" s="221"/>
      <c r="C124" s="164"/>
      <c r="D124" s="164"/>
      <c r="E124" s="235"/>
      <c r="F124" s="235"/>
      <c r="G124" s="235"/>
      <c r="H124" s="235"/>
      <c r="I124" s="168"/>
      <c r="J124" s="112"/>
    </row>
    <row r="125" spans="1:10" s="166" customFormat="1" ht="96" customHeight="1">
      <c r="A125" s="221"/>
      <c r="B125" s="221"/>
      <c r="C125" s="164"/>
      <c r="D125" s="164"/>
      <c r="E125" s="235"/>
      <c r="F125" s="235"/>
      <c r="G125" s="235"/>
      <c r="H125" s="235"/>
      <c r="I125" s="168"/>
      <c r="J125" s="112"/>
    </row>
    <row r="126" spans="1:10" s="166" customFormat="1" ht="96" customHeight="1">
      <c r="A126" s="224"/>
      <c r="B126" s="226"/>
      <c r="C126" s="164"/>
      <c r="D126" s="164"/>
      <c r="E126" s="388"/>
      <c r="F126" s="389"/>
      <c r="G126" s="389"/>
      <c r="H126" s="390"/>
      <c r="I126" s="168"/>
      <c r="J126" s="112"/>
    </row>
    <row r="127" spans="1:10" s="166" customFormat="1" ht="96" customHeight="1">
      <c r="A127" s="221"/>
      <c r="B127" s="221"/>
      <c r="C127" s="164"/>
      <c r="D127" s="164"/>
      <c r="E127" s="235"/>
      <c r="F127" s="235"/>
      <c r="G127" s="235"/>
      <c r="H127" s="235"/>
      <c r="I127" s="168"/>
      <c r="J127" s="112"/>
    </row>
    <row r="128" spans="1:10" s="166" customFormat="1" ht="96" customHeight="1">
      <c r="A128" s="221"/>
      <c r="B128" s="221"/>
      <c r="C128" s="164"/>
      <c r="D128" s="164"/>
      <c r="E128" s="235"/>
      <c r="F128" s="235"/>
      <c r="G128" s="235"/>
      <c r="H128" s="235"/>
      <c r="I128" s="168"/>
      <c r="J128" s="112"/>
    </row>
    <row r="129" spans="1:10" s="166" customFormat="1" ht="38.25" customHeight="1">
      <c r="A129" s="339" t="s">
        <v>34</v>
      </c>
      <c r="B129" s="340"/>
      <c r="C129" s="340"/>
      <c r="D129" s="340"/>
      <c r="E129" s="340"/>
      <c r="F129" s="340"/>
      <c r="G129" s="340"/>
      <c r="H129" s="341"/>
      <c r="I129" s="131">
        <f>SUM(I37:I45,I54:I62,I71:I79,I88:I96,I105:I113,I122:I128)</f>
        <v>0</v>
      </c>
      <c r="J129" s="112"/>
    </row>
    <row r="130" spans="1:10" s="166" customFormat="1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</row>
    <row r="131" spans="1:10" s="166" customFormat="1">
      <c r="A131" s="112" t="s">
        <v>169</v>
      </c>
      <c r="B131" s="112"/>
      <c r="C131" s="126"/>
      <c r="D131" s="126"/>
      <c r="E131" s="126"/>
      <c r="F131" s="126"/>
      <c r="G131" s="126"/>
      <c r="H131" s="126"/>
      <c r="I131" s="112"/>
      <c r="J131" s="112"/>
    </row>
    <row r="132" spans="1:10" s="166" customFormat="1">
      <c r="A132" s="112" t="s">
        <v>170</v>
      </c>
      <c r="B132" s="112"/>
      <c r="C132" s="126"/>
      <c r="D132" s="126"/>
      <c r="E132" s="126"/>
      <c r="F132" s="126"/>
      <c r="G132" s="126"/>
      <c r="H132" s="126"/>
      <c r="I132" s="112"/>
      <c r="J132" s="112"/>
    </row>
    <row r="133" spans="1:10" s="166" customFormat="1">
      <c r="A133" s="132" t="s">
        <v>37</v>
      </c>
      <c r="B133" s="132"/>
      <c r="C133" s="126"/>
      <c r="D133" s="126"/>
      <c r="E133" s="126"/>
      <c r="F133" s="126"/>
      <c r="G133" s="126"/>
      <c r="H133" s="126"/>
      <c r="I133" s="112"/>
      <c r="J133" s="112"/>
    </row>
    <row r="134" spans="1:10" s="166" customFormat="1">
      <c r="A134" s="112" t="s">
        <v>171</v>
      </c>
      <c r="B134" s="112"/>
      <c r="C134" s="126"/>
      <c r="D134" s="126"/>
      <c r="E134" s="126"/>
      <c r="F134" s="126"/>
      <c r="G134" s="126"/>
      <c r="H134" s="126"/>
      <c r="I134" s="112"/>
      <c r="J134" s="112"/>
    </row>
    <row r="135" spans="1:10" s="166" customFormat="1">
      <c r="A135" s="112" t="s">
        <v>172</v>
      </c>
      <c r="B135" s="112"/>
      <c r="C135" s="126"/>
      <c r="D135" s="126"/>
      <c r="E135" s="126"/>
      <c r="F135" s="126"/>
      <c r="G135" s="126"/>
      <c r="H135" s="126"/>
      <c r="I135" s="112"/>
      <c r="J135" s="112"/>
    </row>
    <row r="136" spans="1:10" s="166" customFormat="1">
      <c r="A136" s="112" t="s">
        <v>173</v>
      </c>
      <c r="B136" s="112"/>
      <c r="C136" s="126"/>
      <c r="D136" s="126"/>
      <c r="E136" s="126"/>
      <c r="F136" s="126"/>
      <c r="G136" s="126"/>
      <c r="H136" s="126"/>
      <c r="I136" s="112"/>
      <c r="J136" s="112"/>
    </row>
    <row r="137" spans="1:10" s="166" customFormat="1">
      <c r="A137" s="112" t="s">
        <v>174</v>
      </c>
      <c r="B137" s="112"/>
      <c r="C137" s="126"/>
      <c r="D137" s="126"/>
      <c r="E137" s="126"/>
      <c r="F137" s="126"/>
      <c r="G137" s="126"/>
      <c r="H137" s="126"/>
      <c r="I137" s="112"/>
      <c r="J137" s="112"/>
    </row>
    <row r="138" spans="1:10" s="166" customFormat="1">
      <c r="A138" s="133" t="s">
        <v>42</v>
      </c>
      <c r="B138" s="133"/>
      <c r="C138" s="126"/>
      <c r="D138" s="126"/>
      <c r="E138" s="126"/>
      <c r="F138" s="126"/>
      <c r="G138" s="126"/>
      <c r="H138" s="126"/>
      <c r="I138" s="112"/>
      <c r="J138" s="112"/>
    </row>
    <row r="139" spans="1:10" s="166" customFormat="1">
      <c r="A139" s="133" t="s">
        <v>43</v>
      </c>
      <c r="B139" s="133"/>
      <c r="C139" s="126"/>
      <c r="D139" s="126"/>
      <c r="E139" s="126"/>
      <c r="F139" s="126"/>
      <c r="G139" s="126"/>
      <c r="H139" s="126"/>
      <c r="I139" s="112"/>
      <c r="J139" s="112"/>
    </row>
    <row r="140" spans="1:10" s="166" customFormat="1">
      <c r="A140" s="133" t="s">
        <v>44</v>
      </c>
      <c r="B140" s="133"/>
      <c r="C140" s="126"/>
      <c r="D140" s="126"/>
      <c r="E140" s="126"/>
      <c r="F140" s="126"/>
      <c r="G140" s="126"/>
      <c r="H140" s="126"/>
      <c r="I140" s="112"/>
      <c r="J140" s="112"/>
    </row>
    <row r="141" spans="1:10" s="166" customFormat="1">
      <c r="A141" s="133" t="s">
        <v>45</v>
      </c>
      <c r="B141" s="133"/>
      <c r="C141" s="126"/>
      <c r="D141" s="126"/>
      <c r="E141" s="126"/>
      <c r="F141" s="126"/>
      <c r="G141" s="126"/>
      <c r="H141" s="126"/>
      <c r="I141" s="112"/>
      <c r="J141" s="112"/>
    </row>
    <row r="142" spans="1:10" s="166" customFormat="1">
      <c r="A142" s="133" t="s">
        <v>46</v>
      </c>
      <c r="B142" s="133"/>
      <c r="C142" s="126"/>
      <c r="D142" s="126"/>
      <c r="E142" s="126"/>
      <c r="F142" s="126"/>
      <c r="G142" s="126"/>
      <c r="H142" s="126"/>
      <c r="I142" s="112"/>
      <c r="J142" s="112"/>
    </row>
    <row r="143" spans="1:10" s="166" customFormat="1">
      <c r="A143" s="133"/>
      <c r="B143" s="133"/>
      <c r="C143" s="126"/>
      <c r="D143" s="126"/>
      <c r="E143" s="126"/>
      <c r="F143" s="126"/>
      <c r="G143" s="126"/>
      <c r="H143" s="126"/>
      <c r="I143" s="112"/>
      <c r="J143" s="112"/>
    </row>
    <row r="145" spans="1:11" s="166" customFormat="1" ht="15">
      <c r="A145" s="124" t="s">
        <v>25</v>
      </c>
      <c r="B145" s="124"/>
      <c r="I145" s="127" t="s">
        <v>26</v>
      </c>
    </row>
    <row r="148" spans="1:11" ht="22.5" customHeight="1">
      <c r="A148" s="251" t="s">
        <v>139</v>
      </c>
      <c r="B148" s="252"/>
      <c r="C148" s="252"/>
      <c r="D148" s="252"/>
      <c r="E148" s="252"/>
      <c r="F148" s="252"/>
      <c r="G148" s="252"/>
      <c r="H148" s="252"/>
      <c r="I148" s="253"/>
      <c r="J148" s="112"/>
      <c r="K148" s="112"/>
    </row>
    <row r="149" spans="1:11" ht="27" customHeight="1">
      <c r="A149" s="251" t="s">
        <v>140</v>
      </c>
      <c r="B149" s="252"/>
      <c r="C149" s="252"/>
      <c r="D149" s="252"/>
      <c r="E149" s="252"/>
      <c r="F149" s="252"/>
      <c r="G149" s="252"/>
      <c r="H149" s="252"/>
      <c r="I149" s="253"/>
      <c r="J149" s="112"/>
      <c r="K149" s="112"/>
    </row>
    <row r="150" spans="1:11" ht="36.75" customHeight="1">
      <c r="A150" s="251" t="s">
        <v>141</v>
      </c>
      <c r="B150" s="253"/>
      <c r="C150" s="342" t="s">
        <v>50</v>
      </c>
      <c r="D150" s="343"/>
      <c r="E150" s="344"/>
      <c r="F150" s="88" t="s">
        <v>142</v>
      </c>
      <c r="G150" s="251" t="s">
        <v>143</v>
      </c>
      <c r="H150" s="253"/>
      <c r="I150" s="89" t="s">
        <v>144</v>
      </c>
      <c r="J150" s="112"/>
      <c r="K150" s="112"/>
    </row>
    <row r="151" spans="1:11" ht="27" customHeight="1">
      <c r="A151" s="334" t="s">
        <v>145</v>
      </c>
      <c r="B151" s="333"/>
      <c r="C151" s="335" t="s">
        <v>55</v>
      </c>
      <c r="D151" s="336"/>
      <c r="E151" s="337"/>
      <c r="F151" s="158"/>
      <c r="G151" s="224" t="s">
        <v>56</v>
      </c>
      <c r="H151" s="226"/>
      <c r="I151" s="31">
        <f>F151*0.85</f>
        <v>0</v>
      </c>
      <c r="J151" s="112"/>
      <c r="K151" s="112"/>
    </row>
    <row r="152" spans="1:11" ht="27" customHeight="1">
      <c r="A152" s="330"/>
      <c r="B152" s="332"/>
      <c r="C152" s="335" t="s">
        <v>57</v>
      </c>
      <c r="D152" s="338"/>
      <c r="E152" s="337"/>
      <c r="F152" s="158"/>
      <c r="G152" s="224" t="s">
        <v>58</v>
      </c>
      <c r="H152" s="226"/>
      <c r="I152" s="31">
        <f>F152*0.75</f>
        <v>0</v>
      </c>
      <c r="J152" s="112"/>
      <c r="K152" s="112"/>
    </row>
    <row r="153" spans="1:11" ht="27" customHeight="1">
      <c r="A153" s="334" t="s">
        <v>146</v>
      </c>
      <c r="B153" s="333"/>
      <c r="C153" s="335" t="s">
        <v>55</v>
      </c>
      <c r="D153" s="336"/>
      <c r="E153" s="337"/>
      <c r="F153" s="158"/>
      <c r="G153" s="224" t="s">
        <v>60</v>
      </c>
      <c r="H153" s="226"/>
      <c r="I153" s="31">
        <f>F153*0.55</f>
        <v>0</v>
      </c>
      <c r="J153" s="112"/>
      <c r="K153" s="112"/>
    </row>
    <row r="154" spans="1:11" ht="27" customHeight="1">
      <c r="A154" s="330"/>
      <c r="B154" s="332"/>
      <c r="C154" s="335" t="s">
        <v>57</v>
      </c>
      <c r="D154" s="338"/>
      <c r="E154" s="337"/>
      <c r="F154" s="158"/>
      <c r="G154" s="224" t="s">
        <v>61</v>
      </c>
      <c r="H154" s="226"/>
      <c r="I154" s="31">
        <f>F154*0.45</f>
        <v>0</v>
      </c>
      <c r="J154" s="112"/>
      <c r="K154" s="112"/>
    </row>
    <row r="155" spans="1:11" ht="27" customHeight="1">
      <c r="A155" s="303" t="s">
        <v>147</v>
      </c>
      <c r="B155" s="304"/>
      <c r="C155" s="304"/>
      <c r="D155" s="304"/>
      <c r="E155" s="304"/>
      <c r="F155" s="304"/>
      <c r="G155" s="304"/>
      <c r="H155" s="305"/>
      <c r="I155" s="31">
        <f>SUM(I151:I154)</f>
        <v>0</v>
      </c>
      <c r="J155" s="112"/>
      <c r="K155" s="112"/>
    </row>
    <row r="156" spans="1:11" ht="21" customHeight="1">
      <c r="A156" s="251" t="s">
        <v>148</v>
      </c>
      <c r="B156" s="252"/>
      <c r="C156" s="252"/>
      <c r="D156" s="252"/>
      <c r="E156" s="252"/>
      <c r="F156" s="252"/>
      <c r="G156" s="252"/>
      <c r="H156" s="252"/>
      <c r="I156" s="333"/>
      <c r="J156" s="112"/>
      <c r="K156" s="112"/>
    </row>
    <row r="157" spans="1:11" ht="29.25" customHeight="1">
      <c r="A157" s="222" t="s">
        <v>193</v>
      </c>
      <c r="B157" s="227"/>
      <c r="C157" s="227"/>
      <c r="D157" s="227"/>
      <c r="E157" s="227"/>
      <c r="F157" s="227"/>
      <c r="G157" s="223"/>
      <c r="H157" s="90" t="s">
        <v>65</v>
      </c>
      <c r="I157" s="91"/>
      <c r="J157" s="112"/>
      <c r="K157" s="112"/>
    </row>
    <row r="158" spans="1:11" ht="29.25" customHeight="1">
      <c r="A158" s="222" t="s">
        <v>194</v>
      </c>
      <c r="B158" s="227"/>
      <c r="C158" s="227"/>
      <c r="D158" s="227"/>
      <c r="E158" s="227"/>
      <c r="F158" s="227"/>
      <c r="G158" s="223"/>
      <c r="H158" s="90" t="s">
        <v>65</v>
      </c>
      <c r="I158" s="91"/>
      <c r="J158" s="112"/>
      <c r="K158" s="112"/>
    </row>
    <row r="159" spans="1:11" ht="29.25" customHeight="1">
      <c r="A159" s="222" t="s">
        <v>195</v>
      </c>
      <c r="B159" s="227"/>
      <c r="C159" s="227"/>
      <c r="D159" s="227"/>
      <c r="E159" s="227"/>
      <c r="F159" s="227"/>
      <c r="G159" s="223"/>
      <c r="H159" s="90" t="s">
        <v>65</v>
      </c>
      <c r="I159" s="91"/>
      <c r="J159" s="112"/>
      <c r="K159" s="112"/>
    </row>
    <row r="160" spans="1:11" ht="29.25" customHeight="1">
      <c r="A160" s="222" t="s">
        <v>196</v>
      </c>
      <c r="B160" s="227"/>
      <c r="C160" s="227"/>
      <c r="D160" s="227"/>
      <c r="E160" s="227"/>
      <c r="F160" s="227"/>
      <c r="G160" s="223"/>
      <c r="H160" s="90" t="s">
        <v>65</v>
      </c>
      <c r="I160" s="91"/>
      <c r="J160" s="112"/>
      <c r="K160" s="112"/>
    </row>
    <row r="161" spans="1:11" ht="29.25" customHeight="1">
      <c r="A161" s="222" t="s">
        <v>197</v>
      </c>
      <c r="B161" s="227"/>
      <c r="C161" s="227"/>
      <c r="D161" s="227"/>
      <c r="E161" s="227"/>
      <c r="F161" s="227"/>
      <c r="G161" s="223"/>
      <c r="H161" s="90" t="s">
        <v>65</v>
      </c>
      <c r="I161" s="92"/>
      <c r="J161" s="112"/>
      <c r="K161" s="112"/>
    </row>
    <row r="162" spans="1:11" ht="21" customHeight="1">
      <c r="A162" s="303" t="s">
        <v>147</v>
      </c>
      <c r="B162" s="304"/>
      <c r="C162" s="304"/>
      <c r="D162" s="304"/>
      <c r="E162" s="304"/>
      <c r="F162" s="304"/>
      <c r="G162" s="304"/>
      <c r="H162" s="305"/>
      <c r="I162" s="35">
        <f>SUM(I157:I161)</f>
        <v>0</v>
      </c>
      <c r="J162" s="112"/>
      <c r="K162" s="112"/>
    </row>
    <row r="163" spans="1:11" ht="31.5" customHeight="1">
      <c r="A163" s="327" t="s">
        <v>149</v>
      </c>
      <c r="B163" s="328"/>
      <c r="C163" s="328"/>
      <c r="D163" s="328"/>
      <c r="E163" s="329"/>
      <c r="F163" s="274" t="s">
        <v>71</v>
      </c>
      <c r="G163" s="275"/>
      <c r="H163" s="275"/>
      <c r="I163" s="276"/>
      <c r="J163" s="112"/>
      <c r="K163" s="112"/>
    </row>
    <row r="164" spans="1:11" ht="16.5" customHeight="1">
      <c r="A164" s="330" t="s">
        <v>150</v>
      </c>
      <c r="B164" s="331"/>
      <c r="C164" s="331"/>
      <c r="D164" s="331"/>
      <c r="E164" s="332"/>
      <c r="F164" s="251" t="s">
        <v>150</v>
      </c>
      <c r="G164" s="252"/>
      <c r="H164" s="252"/>
      <c r="I164" s="253"/>
      <c r="J164" s="112"/>
      <c r="K164" s="112"/>
    </row>
    <row r="165" spans="1:11" ht="33" customHeight="1">
      <c r="A165" s="93" t="s">
        <v>151</v>
      </c>
      <c r="C165" s="169" t="s">
        <v>138</v>
      </c>
      <c r="D165" s="169" t="s">
        <v>74</v>
      </c>
      <c r="E165" s="88" t="s">
        <v>152</v>
      </c>
      <c r="F165" s="93" t="s">
        <v>151</v>
      </c>
      <c r="G165" s="169" t="s">
        <v>138</v>
      </c>
      <c r="H165" s="169" t="s">
        <v>74</v>
      </c>
      <c r="I165" s="88" t="s">
        <v>153</v>
      </c>
      <c r="J165" s="112"/>
      <c r="K165" s="112"/>
    </row>
    <row r="166" spans="1:11" ht="23.25" customHeight="1">
      <c r="A166" s="322" t="s">
        <v>154</v>
      </c>
      <c r="B166" s="323"/>
      <c r="C166" s="79"/>
      <c r="D166" s="158"/>
      <c r="E166" s="139">
        <f>C166*D166</f>
        <v>0</v>
      </c>
      <c r="F166" s="96" t="s">
        <v>154</v>
      </c>
      <c r="G166" s="159"/>
      <c r="H166" s="158"/>
      <c r="I166" s="139">
        <f>G166*H166</f>
        <v>0</v>
      </c>
      <c r="J166" s="112"/>
      <c r="K166" s="112"/>
    </row>
    <row r="167" spans="1:11" ht="23.25" customHeight="1">
      <c r="A167" s="322" t="s">
        <v>155</v>
      </c>
      <c r="B167" s="323"/>
      <c r="C167" s="79"/>
      <c r="D167" s="158"/>
      <c r="E167" s="139">
        <f t="shared" ref="E167:E168" si="0">C167*D167</f>
        <v>0</v>
      </c>
      <c r="F167" s="96" t="s">
        <v>155</v>
      </c>
      <c r="G167" s="159"/>
      <c r="H167" s="158"/>
      <c r="I167" s="139">
        <f t="shared" ref="I167:I168" si="1">G167*H167</f>
        <v>0</v>
      </c>
      <c r="J167" s="112"/>
      <c r="K167" s="112"/>
    </row>
    <row r="168" spans="1:11" ht="23.25" customHeight="1">
      <c r="A168" s="322" t="s">
        <v>156</v>
      </c>
      <c r="B168" s="323"/>
      <c r="C168" s="95"/>
      <c r="D168" s="158"/>
      <c r="E168" s="139">
        <f t="shared" si="0"/>
        <v>0</v>
      </c>
      <c r="F168" s="96" t="s">
        <v>156</v>
      </c>
      <c r="G168" s="159"/>
      <c r="H168" s="158"/>
      <c r="I168" s="139">
        <f t="shared" si="1"/>
        <v>0</v>
      </c>
      <c r="J168" s="112"/>
      <c r="K168" s="112"/>
    </row>
    <row r="169" spans="1:11" ht="21" customHeight="1">
      <c r="A169" s="324" t="s">
        <v>147</v>
      </c>
      <c r="B169" s="325"/>
      <c r="C169" s="325"/>
      <c r="D169" s="326"/>
      <c r="E169" s="39">
        <f>SUM(E166:E168)</f>
        <v>0</v>
      </c>
      <c r="F169" s="324" t="s">
        <v>147</v>
      </c>
      <c r="G169" s="325"/>
      <c r="H169" s="326"/>
      <c r="I169" s="40">
        <f>SUM(I166:I168)</f>
        <v>0</v>
      </c>
      <c r="J169" s="112"/>
      <c r="K169" s="112"/>
    </row>
    <row r="170" spans="1:11" ht="36" customHeight="1">
      <c r="A170" s="314" t="s">
        <v>157</v>
      </c>
      <c r="B170" s="315"/>
      <c r="C170" s="315"/>
      <c r="D170" s="315"/>
      <c r="E170" s="315"/>
      <c r="F170" s="317" t="s">
        <v>158</v>
      </c>
      <c r="G170" s="318"/>
      <c r="H170" s="318"/>
      <c r="I170" s="319"/>
      <c r="J170" s="112"/>
      <c r="K170" s="112"/>
    </row>
    <row r="171" spans="1:11" ht="23.25" customHeight="1">
      <c r="A171" s="310"/>
      <c r="B171" s="311"/>
      <c r="C171" s="98" t="s">
        <v>82</v>
      </c>
      <c r="D171" s="99"/>
      <c r="E171" s="98" t="s">
        <v>83</v>
      </c>
      <c r="F171" s="100"/>
      <c r="G171" s="98" t="s">
        <v>82</v>
      </c>
      <c r="H171" s="101"/>
      <c r="I171" s="102" t="s">
        <v>83</v>
      </c>
      <c r="J171" s="112"/>
      <c r="K171" s="112"/>
    </row>
    <row r="172" spans="1:11" ht="21.75" customHeight="1">
      <c r="A172" s="312" t="s">
        <v>84</v>
      </c>
      <c r="B172" s="313"/>
      <c r="C172" s="313"/>
      <c r="D172" s="313"/>
      <c r="E172" s="103">
        <f>A171*D171</f>
        <v>0</v>
      </c>
      <c r="F172" s="301" t="s">
        <v>84</v>
      </c>
      <c r="G172" s="302"/>
      <c r="H172" s="302"/>
      <c r="I172" s="103">
        <f>F171*H171</f>
        <v>0</v>
      </c>
      <c r="J172" s="112"/>
      <c r="K172" s="112"/>
    </row>
    <row r="173" spans="1:11" ht="32.25" customHeight="1">
      <c r="A173" s="314" t="s">
        <v>159</v>
      </c>
      <c r="B173" s="315"/>
      <c r="C173" s="315"/>
      <c r="D173" s="315"/>
      <c r="E173" s="316"/>
      <c r="F173" s="317" t="s">
        <v>160</v>
      </c>
      <c r="G173" s="318"/>
      <c r="H173" s="318"/>
      <c r="I173" s="319"/>
      <c r="J173" s="112"/>
      <c r="K173" s="112"/>
    </row>
    <row r="174" spans="1:11" ht="21.75" customHeight="1">
      <c r="A174" s="320"/>
      <c r="B174" s="321"/>
      <c r="C174" s="98" t="s">
        <v>82</v>
      </c>
      <c r="D174" s="104"/>
      <c r="E174" s="102" t="s">
        <v>83</v>
      </c>
      <c r="F174" s="105"/>
      <c r="G174" s="98" t="s">
        <v>82</v>
      </c>
      <c r="H174" s="134"/>
      <c r="I174" s="102" t="s">
        <v>83</v>
      </c>
      <c r="J174" s="112"/>
      <c r="K174" s="112"/>
    </row>
    <row r="175" spans="1:11" ht="24" customHeight="1">
      <c r="A175" s="301" t="s">
        <v>84</v>
      </c>
      <c r="B175" s="302"/>
      <c r="C175" s="302"/>
      <c r="D175" s="302"/>
      <c r="E175" s="103">
        <f>A174*D174</f>
        <v>0</v>
      </c>
      <c r="F175" s="303" t="s">
        <v>84</v>
      </c>
      <c r="G175" s="304"/>
      <c r="H175" s="305"/>
      <c r="I175" s="103">
        <f>F174*H174</f>
        <v>0</v>
      </c>
      <c r="J175" s="112"/>
      <c r="K175" s="112"/>
    </row>
    <row r="176" spans="1:11" ht="21" customHeight="1">
      <c r="A176" s="303" t="s">
        <v>144</v>
      </c>
      <c r="B176" s="304"/>
      <c r="C176" s="304"/>
      <c r="D176" s="304"/>
      <c r="E176" s="304"/>
      <c r="F176" s="304"/>
      <c r="G176" s="305"/>
      <c r="H176" s="306">
        <f>E169+E172+E175+I169+I172+I175</f>
        <v>0</v>
      </c>
      <c r="I176" s="307"/>
      <c r="J176" s="135"/>
      <c r="K176" s="112"/>
    </row>
    <row r="177" spans="1:11" ht="33" customHeight="1">
      <c r="A177" s="303" t="s">
        <v>161</v>
      </c>
      <c r="B177" s="304"/>
      <c r="C177" s="304"/>
      <c r="D177" s="304"/>
      <c r="E177" s="304"/>
      <c r="F177" s="304"/>
      <c r="G177" s="304"/>
      <c r="H177" s="308">
        <f>I155+I162+H176</f>
        <v>0</v>
      </c>
      <c r="I177" s="309"/>
      <c r="J177" s="112"/>
      <c r="K177" s="112"/>
    </row>
    <row r="178" spans="1:11" ht="20.25" customHeight="1">
      <c r="A178" s="163"/>
      <c r="B178" s="163"/>
      <c r="C178" s="163"/>
      <c r="D178" s="163"/>
      <c r="E178" s="163"/>
      <c r="F178" s="163"/>
      <c r="G178" s="163"/>
      <c r="H178" s="53"/>
      <c r="I178" s="53"/>
      <c r="J178" s="112"/>
      <c r="K178" s="112"/>
    </row>
    <row r="180" spans="1:11" s="166" customFormat="1" ht="15">
      <c r="A180" s="124" t="s">
        <v>25</v>
      </c>
      <c r="I180" s="127" t="s">
        <v>26</v>
      </c>
    </row>
    <row r="183" spans="1:11" s="166" customFormat="1" ht="24.75" customHeight="1">
      <c r="A183" s="274" t="s">
        <v>88</v>
      </c>
      <c r="B183" s="275"/>
      <c r="C183" s="275"/>
      <c r="D183" s="275"/>
      <c r="E183" s="275"/>
      <c r="F183" s="275"/>
      <c r="G183" s="275"/>
      <c r="H183" s="275"/>
      <c r="I183" s="276"/>
    </row>
    <row r="184" spans="1:11" s="166" customFormat="1" ht="42.75" customHeight="1">
      <c r="A184" s="274" t="s">
        <v>89</v>
      </c>
      <c r="B184" s="275"/>
      <c r="C184" s="275"/>
      <c r="D184" s="275"/>
      <c r="E184" s="276"/>
      <c r="F184" s="288" t="s">
        <v>90</v>
      </c>
      <c r="G184" s="289"/>
      <c r="H184" s="289"/>
      <c r="I184" s="290"/>
    </row>
    <row r="185" spans="1:11" s="166" customFormat="1" ht="52.5" customHeight="1">
      <c r="A185" s="291" t="s">
        <v>91</v>
      </c>
      <c r="B185" s="292"/>
      <c r="C185" s="292"/>
      <c r="D185" s="284" t="s">
        <v>65</v>
      </c>
      <c r="E185" s="270"/>
      <c r="F185" s="293" t="s">
        <v>91</v>
      </c>
      <c r="G185" s="294"/>
      <c r="H185" s="295" t="s">
        <v>65</v>
      </c>
      <c r="I185" s="270"/>
    </row>
    <row r="186" spans="1:11" s="166" customFormat="1" ht="81" customHeight="1">
      <c r="A186" s="299" t="s">
        <v>92</v>
      </c>
      <c r="B186" s="300"/>
      <c r="C186" s="300"/>
      <c r="D186" s="285"/>
      <c r="E186" s="271"/>
      <c r="F186" s="280" t="s">
        <v>92</v>
      </c>
      <c r="G186" s="281"/>
      <c r="H186" s="296"/>
      <c r="I186" s="271"/>
    </row>
    <row r="187" spans="1:11" s="166" customFormat="1" ht="51.75" customHeight="1">
      <c r="A187" s="282" t="s">
        <v>91</v>
      </c>
      <c r="B187" s="283"/>
      <c r="C187" s="283"/>
      <c r="D187" s="284" t="s">
        <v>65</v>
      </c>
      <c r="E187" s="286"/>
      <c r="F187" s="272" t="s">
        <v>91</v>
      </c>
      <c r="G187" s="283"/>
      <c r="H187" s="284" t="s">
        <v>65</v>
      </c>
      <c r="I187" s="270"/>
    </row>
    <row r="188" spans="1:11" s="166" customFormat="1" ht="78.75" customHeight="1">
      <c r="A188" s="272" t="s">
        <v>92</v>
      </c>
      <c r="B188" s="273"/>
      <c r="C188" s="273"/>
      <c r="D188" s="285"/>
      <c r="E188" s="287"/>
      <c r="F188" s="272" t="s">
        <v>92</v>
      </c>
      <c r="G188" s="273"/>
      <c r="H188" s="285"/>
      <c r="I188" s="271"/>
    </row>
    <row r="189" spans="1:11" s="166" customFormat="1" ht="52.5" customHeight="1">
      <c r="A189" s="274" t="s">
        <v>93</v>
      </c>
      <c r="B189" s="275"/>
      <c r="C189" s="275"/>
      <c r="D189" s="275"/>
      <c r="E189" s="276"/>
      <c r="F189" s="274" t="s">
        <v>94</v>
      </c>
      <c r="G189" s="275"/>
      <c r="H189" s="275"/>
      <c r="I189" s="276"/>
    </row>
    <row r="190" spans="1:11" s="166" customFormat="1" ht="60" customHeight="1">
      <c r="A190" s="272" t="s">
        <v>95</v>
      </c>
      <c r="B190" s="273"/>
      <c r="C190" s="277"/>
      <c r="D190" s="172" t="s">
        <v>65</v>
      </c>
      <c r="E190" s="136"/>
      <c r="F190" s="278" t="s">
        <v>95</v>
      </c>
      <c r="G190" s="279"/>
      <c r="H190" s="173" t="s">
        <v>65</v>
      </c>
      <c r="I190" s="175"/>
    </row>
    <row r="191" spans="1:11" s="166" customFormat="1" ht="112.5" customHeight="1">
      <c r="A191" s="265" t="s">
        <v>175</v>
      </c>
      <c r="B191" s="266"/>
      <c r="C191" s="266"/>
      <c r="D191" s="266"/>
      <c r="E191" s="267"/>
      <c r="F191" s="265" t="s">
        <v>175</v>
      </c>
      <c r="G191" s="266"/>
      <c r="H191" s="266"/>
      <c r="I191" s="267"/>
    </row>
    <row r="192" spans="1:11" s="166" customFormat="1" ht="112.5" customHeight="1">
      <c r="A192" s="265" t="s">
        <v>175</v>
      </c>
      <c r="B192" s="266"/>
      <c r="C192" s="266"/>
      <c r="D192" s="266"/>
      <c r="E192" s="267"/>
      <c r="F192" s="265" t="s">
        <v>175</v>
      </c>
      <c r="G192" s="266"/>
      <c r="H192" s="266"/>
      <c r="I192" s="267"/>
    </row>
    <row r="193" spans="1:10" s="166" customFormat="1" ht="23.25" customHeight="1">
      <c r="A193" s="268" t="s">
        <v>97</v>
      </c>
      <c r="B193" s="262"/>
      <c r="C193" s="262"/>
      <c r="D193" s="269"/>
      <c r="E193" s="138">
        <f>E185+E187+E190</f>
        <v>0</v>
      </c>
      <c r="F193" s="261" t="s">
        <v>97</v>
      </c>
      <c r="G193" s="262"/>
      <c r="H193" s="269"/>
      <c r="I193" s="139">
        <f>I185+I187+I190</f>
        <v>0</v>
      </c>
    </row>
    <row r="194" spans="1:10" s="166" customFormat="1" ht="25.5" customHeight="1">
      <c r="A194" s="261" t="s">
        <v>98</v>
      </c>
      <c r="B194" s="262"/>
      <c r="C194" s="262"/>
      <c r="D194" s="262"/>
      <c r="E194" s="262"/>
      <c r="F194" s="262"/>
      <c r="G194" s="262"/>
      <c r="H194" s="263">
        <f>E193+I193</f>
        <v>0</v>
      </c>
      <c r="I194" s="264"/>
      <c r="J194" s="140"/>
    </row>
    <row r="195" spans="1:10" s="166" customFormat="1">
      <c r="A195" s="112"/>
      <c r="B195" s="112"/>
      <c r="C195" s="112"/>
      <c r="D195" s="112"/>
      <c r="E195" s="112"/>
      <c r="F195" s="112"/>
      <c r="G195" s="112"/>
    </row>
    <row r="196" spans="1:10" s="166" customFormat="1">
      <c r="A196" s="133" t="s">
        <v>99</v>
      </c>
      <c r="B196" s="112"/>
      <c r="C196" s="112"/>
      <c r="D196" s="112"/>
      <c r="E196" s="112"/>
      <c r="F196" s="112"/>
      <c r="G196" s="112"/>
    </row>
    <row r="197" spans="1:10" s="166" customFormat="1">
      <c r="A197" s="133"/>
      <c r="B197" s="112"/>
      <c r="C197" s="112"/>
      <c r="D197" s="112"/>
      <c r="E197" s="112"/>
      <c r="F197" s="112"/>
      <c r="G197" s="112"/>
    </row>
    <row r="199" spans="1:10" s="166" customFormat="1" ht="15">
      <c r="A199" s="124" t="s">
        <v>25</v>
      </c>
      <c r="I199" s="127" t="s">
        <v>26</v>
      </c>
    </row>
    <row r="202" spans="1:10" s="166" customFormat="1" ht="24.75" customHeight="1">
      <c r="A202" s="260" t="s">
        <v>100</v>
      </c>
      <c r="B202" s="260"/>
      <c r="C202" s="260"/>
      <c r="D202" s="260"/>
      <c r="E202" s="260"/>
      <c r="F202" s="260"/>
      <c r="G202" s="260"/>
      <c r="H202" s="260"/>
      <c r="I202" s="260"/>
    </row>
    <row r="203" spans="1:10" s="166" customFormat="1" ht="21.75" customHeight="1">
      <c r="A203" s="260" t="s">
        <v>101</v>
      </c>
      <c r="B203" s="260"/>
      <c r="C203" s="260"/>
      <c r="D203" s="260"/>
      <c r="E203" s="260"/>
      <c r="F203" s="260"/>
      <c r="G203" s="260"/>
      <c r="H203" s="260"/>
      <c r="I203" s="260"/>
    </row>
    <row r="204" spans="1:10" s="166" customFormat="1" ht="31.5" customHeight="1">
      <c r="A204" s="235" t="s">
        <v>102</v>
      </c>
      <c r="B204" s="235"/>
      <c r="C204" s="235"/>
      <c r="D204" s="235"/>
      <c r="E204" s="235"/>
      <c r="F204" s="235"/>
      <c r="G204" s="141" t="s">
        <v>65</v>
      </c>
      <c r="H204" s="257"/>
      <c r="I204" s="257"/>
    </row>
    <row r="205" spans="1:10" s="166" customFormat="1" ht="31.5" customHeight="1">
      <c r="A205" s="235" t="s">
        <v>103</v>
      </c>
      <c r="B205" s="235"/>
      <c r="C205" s="235"/>
      <c r="D205" s="235"/>
      <c r="E205" s="235"/>
      <c r="F205" s="235"/>
      <c r="G205" s="141" t="s">
        <v>65</v>
      </c>
      <c r="H205" s="257"/>
      <c r="I205" s="257"/>
    </row>
    <row r="206" spans="1:10" s="166" customFormat="1" ht="31.5" customHeight="1">
      <c r="A206" s="235" t="s">
        <v>104</v>
      </c>
      <c r="B206" s="235"/>
      <c r="C206" s="235"/>
      <c r="D206" s="235"/>
      <c r="E206" s="235"/>
      <c r="F206" s="235"/>
      <c r="G206" s="141" t="s">
        <v>65</v>
      </c>
      <c r="H206" s="257"/>
      <c r="I206" s="257"/>
    </row>
    <row r="207" spans="1:10" s="166" customFormat="1" ht="31.5" customHeight="1">
      <c r="A207" s="235" t="s">
        <v>105</v>
      </c>
      <c r="B207" s="235"/>
      <c r="C207" s="235"/>
      <c r="D207" s="235"/>
      <c r="E207" s="235"/>
      <c r="F207" s="235"/>
      <c r="G207" s="141" t="s">
        <v>65</v>
      </c>
      <c r="H207" s="257"/>
      <c r="I207" s="257"/>
    </row>
    <row r="208" spans="1:10" s="166" customFormat="1" ht="31.5" customHeight="1">
      <c r="A208" s="235" t="s">
        <v>106</v>
      </c>
      <c r="B208" s="235"/>
      <c r="C208" s="235"/>
      <c r="D208" s="235"/>
      <c r="E208" s="235"/>
      <c r="F208" s="235"/>
      <c r="G208" s="141" t="s">
        <v>65</v>
      </c>
      <c r="H208" s="257"/>
      <c r="I208" s="257"/>
    </row>
    <row r="209" spans="1:10" s="166" customFormat="1" ht="31.5" customHeight="1">
      <c r="A209" s="235" t="s">
        <v>176</v>
      </c>
      <c r="B209" s="235"/>
      <c r="C209" s="235"/>
      <c r="D209" s="235"/>
      <c r="E209" s="235"/>
      <c r="F209" s="235"/>
      <c r="G209" s="141" t="s">
        <v>65</v>
      </c>
      <c r="H209" s="257"/>
      <c r="I209" s="257"/>
    </row>
    <row r="210" spans="1:10" s="166" customFormat="1" ht="31.5" customHeight="1">
      <c r="A210" s="235" t="s">
        <v>177</v>
      </c>
      <c r="B210" s="235"/>
      <c r="C210" s="235"/>
      <c r="D210" s="235"/>
      <c r="E210" s="235"/>
      <c r="F210" s="235"/>
      <c r="G210" s="141" t="s">
        <v>65</v>
      </c>
      <c r="H210" s="257"/>
      <c r="I210" s="257"/>
    </row>
    <row r="211" spans="1:10" s="166" customFormat="1" ht="31.5" customHeight="1">
      <c r="A211" s="235" t="s">
        <v>109</v>
      </c>
      <c r="B211" s="235"/>
      <c r="C211" s="235"/>
      <c r="D211" s="235"/>
      <c r="E211" s="235"/>
      <c r="F211" s="235"/>
      <c r="G211" s="141" t="s">
        <v>65</v>
      </c>
      <c r="H211" s="258"/>
      <c r="I211" s="259"/>
    </row>
    <row r="212" spans="1:10" s="166" customFormat="1" ht="26.25" customHeight="1">
      <c r="A212" s="248" t="s">
        <v>110</v>
      </c>
      <c r="B212" s="248"/>
      <c r="C212" s="248"/>
      <c r="D212" s="248"/>
      <c r="E212" s="248"/>
      <c r="F212" s="248"/>
      <c r="G212" s="142" t="s">
        <v>65</v>
      </c>
      <c r="H212" s="249">
        <f>SUM(H204:I211)</f>
        <v>0</v>
      </c>
      <c r="I212" s="249"/>
    </row>
    <row r="213" spans="1:10" s="166" customFormat="1" ht="26.25" customHeight="1">
      <c r="A213" s="250" t="s">
        <v>111</v>
      </c>
      <c r="B213" s="250"/>
      <c r="C213" s="250"/>
      <c r="D213" s="250"/>
      <c r="E213" s="250"/>
      <c r="F213" s="250"/>
      <c r="G213" s="143" t="s">
        <v>65</v>
      </c>
      <c r="H213" s="249">
        <f>H177+H194+H212</f>
        <v>0</v>
      </c>
      <c r="I213" s="249"/>
    </row>
    <row r="214" spans="1:10" s="166" customFormat="1">
      <c r="A214" s="133" t="s">
        <v>99</v>
      </c>
      <c r="B214" s="133"/>
      <c r="C214" s="112"/>
    </row>
    <row r="216" spans="1:10" s="166" customFormat="1" ht="25.5" customHeight="1">
      <c r="A216" s="251" t="s">
        <v>178</v>
      </c>
      <c r="B216" s="252"/>
      <c r="C216" s="252"/>
      <c r="D216" s="252"/>
      <c r="E216" s="252"/>
      <c r="F216" s="252"/>
      <c r="G216" s="252"/>
      <c r="H216" s="252"/>
      <c r="I216" s="253"/>
    </row>
    <row r="217" spans="1:10" s="166" customFormat="1" ht="16.5" customHeight="1">
      <c r="A217" s="254" t="s">
        <v>113</v>
      </c>
      <c r="B217" s="255"/>
      <c r="C217" s="255"/>
      <c r="D217" s="255"/>
      <c r="E217" s="255"/>
      <c r="F217" s="255"/>
      <c r="G217" s="255"/>
      <c r="H217" s="255"/>
      <c r="I217" s="256"/>
    </row>
    <row r="218" spans="1:10" s="166" customFormat="1" ht="15.75" customHeight="1">
      <c r="A218" s="144"/>
      <c r="B218" s="126"/>
      <c r="C218" s="112"/>
      <c r="I218" s="167"/>
    </row>
    <row r="219" spans="1:10" s="166" customFormat="1" ht="16.5" customHeight="1">
      <c r="A219" s="236" t="s">
        <v>114</v>
      </c>
      <c r="B219" s="237"/>
      <c r="C219" s="237"/>
      <c r="D219" s="237"/>
      <c r="E219" s="237"/>
      <c r="F219" s="237"/>
      <c r="G219" s="237"/>
      <c r="H219" s="237"/>
      <c r="I219" s="238"/>
      <c r="J219" s="107"/>
    </row>
    <row r="220" spans="1:10" s="166" customFormat="1" ht="15.75" customHeight="1">
      <c r="A220" s="146"/>
      <c r="B220" s="147"/>
      <c r="I220" s="167"/>
    </row>
    <row r="221" spans="1:10" s="166" customFormat="1" ht="16.5" customHeight="1">
      <c r="A221" s="239" t="s">
        <v>115</v>
      </c>
      <c r="B221" s="240"/>
      <c r="C221" s="240"/>
      <c r="D221" s="240"/>
      <c r="E221" s="240"/>
      <c r="F221" s="240"/>
      <c r="G221" s="240"/>
      <c r="H221" s="240"/>
      <c r="I221" s="241"/>
    </row>
    <row r="222" spans="1:10" s="166" customFormat="1" ht="15.75" customHeight="1">
      <c r="A222" s="239"/>
      <c r="B222" s="240"/>
      <c r="C222" s="240"/>
      <c r="D222" s="240"/>
      <c r="E222" s="240"/>
      <c r="F222" s="240"/>
      <c r="G222" s="240"/>
      <c r="H222" s="240"/>
      <c r="I222" s="241"/>
    </row>
    <row r="223" spans="1:10" s="166" customFormat="1" ht="16.5" customHeight="1">
      <c r="A223" s="242" t="s">
        <v>162</v>
      </c>
      <c r="B223" s="243"/>
      <c r="C223" s="243"/>
      <c r="D223" s="243"/>
      <c r="E223" s="243"/>
      <c r="F223" s="243"/>
      <c r="G223" s="243"/>
      <c r="H223" s="243"/>
      <c r="I223" s="244"/>
    </row>
    <row r="224" spans="1:10" s="166" customFormat="1" ht="15.75" customHeight="1">
      <c r="A224" s="242"/>
      <c r="B224" s="243"/>
      <c r="C224" s="243"/>
      <c r="D224" s="243"/>
      <c r="E224" s="243"/>
      <c r="F224" s="243"/>
      <c r="G224" s="243"/>
      <c r="H224" s="243"/>
      <c r="I224" s="244"/>
    </row>
    <row r="225" spans="1:9" s="166" customFormat="1" ht="16.5" customHeight="1">
      <c r="A225" s="242" t="s">
        <v>163</v>
      </c>
      <c r="B225" s="243"/>
      <c r="C225" s="243"/>
      <c r="D225" s="243"/>
      <c r="E225" s="243"/>
      <c r="F225" s="243"/>
      <c r="G225" s="243"/>
      <c r="H225" s="243"/>
      <c r="I225" s="244"/>
    </row>
    <row r="226" spans="1:9" s="166" customFormat="1" ht="15.75" customHeight="1">
      <c r="A226" s="242"/>
      <c r="B226" s="243"/>
      <c r="C226" s="243"/>
      <c r="D226" s="243"/>
      <c r="E226" s="243"/>
      <c r="F226" s="243"/>
      <c r="G226" s="243"/>
      <c r="H226" s="243"/>
      <c r="I226" s="244"/>
    </row>
    <row r="227" spans="1:9" s="166" customFormat="1" ht="16.5" customHeight="1">
      <c r="A227" s="245" t="s">
        <v>164</v>
      </c>
      <c r="B227" s="246"/>
      <c r="C227" s="246"/>
      <c r="D227" s="246"/>
      <c r="E227" s="246"/>
      <c r="F227" s="246"/>
      <c r="G227" s="246"/>
      <c r="H227" s="246"/>
      <c r="I227" s="247"/>
    </row>
    <row r="228" spans="1:9" s="166" customFormat="1" ht="15.75" customHeight="1">
      <c r="A228" s="245"/>
      <c r="B228" s="246"/>
      <c r="C228" s="246"/>
      <c r="D228" s="246"/>
      <c r="E228" s="246"/>
      <c r="F228" s="246"/>
      <c r="G228" s="246"/>
      <c r="H228" s="246"/>
      <c r="I228" s="247"/>
    </row>
    <row r="229" spans="1:9" s="166" customFormat="1" ht="16.5" customHeight="1">
      <c r="A229" s="239" t="s">
        <v>119</v>
      </c>
      <c r="B229" s="240"/>
      <c r="C229" s="240"/>
      <c r="D229" s="240"/>
      <c r="E229" s="240"/>
      <c r="F229" s="240"/>
      <c r="G229" s="240"/>
      <c r="H229" s="240"/>
      <c r="I229" s="241"/>
    </row>
    <row r="230" spans="1:9" s="166" customFormat="1" ht="16.5" customHeight="1">
      <c r="A230" s="239"/>
      <c r="B230" s="240"/>
      <c r="C230" s="240"/>
      <c r="D230" s="240"/>
      <c r="E230" s="240"/>
      <c r="F230" s="240"/>
      <c r="G230" s="240"/>
      <c r="H230" s="240"/>
      <c r="I230" s="241"/>
    </row>
    <row r="231" spans="1:9" s="166" customFormat="1" ht="15.75" customHeight="1">
      <c r="A231" s="144"/>
      <c r="B231" s="126"/>
      <c r="C231" s="112"/>
      <c r="I231" s="167"/>
    </row>
    <row r="232" spans="1:9" s="166" customFormat="1" ht="15.75" customHeight="1">
      <c r="A232" s="144"/>
      <c r="B232" s="126"/>
      <c r="C232" s="112"/>
      <c r="I232" s="167"/>
    </row>
    <row r="233" spans="1:9" s="166" customFormat="1" ht="30" customHeight="1">
      <c r="A233" s="231" t="s">
        <v>165</v>
      </c>
      <c r="B233" s="232"/>
      <c r="C233" s="232"/>
      <c r="G233" s="233" t="s">
        <v>121</v>
      </c>
      <c r="H233" s="233"/>
      <c r="I233" s="167"/>
    </row>
    <row r="234" spans="1:9" s="166" customFormat="1" ht="75" customHeight="1">
      <c r="A234" s="148"/>
      <c r="B234" s="149"/>
      <c r="C234" s="149"/>
      <c r="D234" s="150"/>
      <c r="E234" s="150"/>
      <c r="F234" s="150"/>
      <c r="G234" s="234" t="s">
        <v>122</v>
      </c>
      <c r="H234" s="234"/>
      <c r="I234" s="151"/>
    </row>
    <row r="235" spans="1:9" s="166" customFormat="1" ht="18.75" customHeight="1">
      <c r="A235" s="152"/>
      <c r="B235" s="152"/>
      <c r="C235" s="152"/>
      <c r="D235" s="153"/>
      <c r="E235" s="153"/>
      <c r="F235" s="153"/>
      <c r="G235" s="154"/>
      <c r="H235" s="154"/>
      <c r="I235" s="153"/>
    </row>
    <row r="237" spans="1:9" s="166" customFormat="1" ht="15">
      <c r="A237" s="124" t="s">
        <v>25</v>
      </c>
      <c r="I237" s="127" t="s">
        <v>26</v>
      </c>
    </row>
    <row r="240" spans="1:9" s="166" customFormat="1" ht="31.5" customHeight="1">
      <c r="A240" s="230" t="s">
        <v>123</v>
      </c>
      <c r="B240" s="230"/>
      <c r="C240" s="230"/>
      <c r="D240" s="230"/>
      <c r="E240" s="230"/>
      <c r="F240" s="230"/>
      <c r="G240" s="230"/>
      <c r="H240" s="230"/>
      <c r="I240" s="230"/>
    </row>
    <row r="241" spans="1:9" s="166" customFormat="1" ht="45" customHeight="1">
      <c r="A241" s="235" t="s">
        <v>124</v>
      </c>
      <c r="B241" s="235"/>
      <c r="C241" s="235"/>
      <c r="D241" s="235"/>
      <c r="E241" s="235"/>
      <c r="F241" s="235"/>
      <c r="G241" s="235"/>
      <c r="H241" s="235"/>
      <c r="I241" s="235"/>
    </row>
    <row r="242" spans="1:9" s="166" customFormat="1" ht="75" customHeight="1">
      <c r="A242" s="221" t="s">
        <v>125</v>
      </c>
      <c r="B242" s="221"/>
      <c r="C242" s="221"/>
      <c r="D242" s="221"/>
      <c r="E242" s="221"/>
      <c r="F242" s="221"/>
      <c r="G242" s="229" t="s">
        <v>126</v>
      </c>
      <c r="H242" s="229"/>
      <c r="I242" s="229"/>
    </row>
    <row r="243" spans="1:9" s="166" customFormat="1" ht="112.5" customHeight="1">
      <c r="A243" s="228"/>
      <c r="B243" s="228"/>
      <c r="C243" s="228"/>
      <c r="D243" s="228"/>
      <c r="E243" s="228"/>
      <c r="F243" s="228"/>
      <c r="G243" s="229" t="s">
        <v>127</v>
      </c>
      <c r="H243" s="229"/>
      <c r="I243" s="229"/>
    </row>
    <row r="244" spans="1:9" s="166" customFormat="1" ht="135.75" customHeight="1">
      <c r="A244" s="228" t="s">
        <v>128</v>
      </c>
      <c r="B244" s="228"/>
      <c r="C244" s="228"/>
      <c r="D244" s="228"/>
      <c r="E244" s="228"/>
      <c r="F244" s="228"/>
      <c r="G244" s="229" t="s">
        <v>129</v>
      </c>
      <c r="H244" s="229"/>
      <c r="I244" s="229"/>
    </row>
    <row r="245" spans="1:9" s="166" customFormat="1" ht="24.75" customHeight="1">
      <c r="A245" s="230" t="s">
        <v>130</v>
      </c>
      <c r="B245" s="230"/>
      <c r="C245" s="230"/>
      <c r="D245" s="230"/>
      <c r="E245" s="230"/>
      <c r="F245" s="230"/>
      <c r="G245" s="230"/>
      <c r="H245" s="230"/>
      <c r="I245" s="230"/>
    </row>
    <row r="246" spans="1:9" s="166" customFormat="1" ht="20.25" customHeight="1">
      <c r="A246" s="221" t="s">
        <v>131</v>
      </c>
      <c r="B246" s="221"/>
      <c r="C246" s="221"/>
      <c r="D246" s="221"/>
      <c r="E246" s="221"/>
      <c r="F246" s="221"/>
      <c r="G246" s="221"/>
      <c r="H246" s="222" t="s">
        <v>65</v>
      </c>
      <c r="I246" s="223"/>
    </row>
    <row r="247" spans="1:9" s="166" customFormat="1" ht="20.25" customHeight="1">
      <c r="A247" s="221" t="s">
        <v>132</v>
      </c>
      <c r="B247" s="221"/>
      <c r="C247" s="221"/>
      <c r="D247" s="221"/>
      <c r="E247" s="221"/>
      <c r="F247" s="221"/>
      <c r="G247" s="221"/>
      <c r="H247" s="222" t="s">
        <v>65</v>
      </c>
      <c r="I247" s="223"/>
    </row>
    <row r="248" spans="1:9" s="166" customFormat="1" ht="20.25" customHeight="1">
      <c r="A248" s="221" t="s">
        <v>133</v>
      </c>
      <c r="B248" s="221"/>
      <c r="C248" s="221"/>
      <c r="D248" s="221"/>
      <c r="E248" s="221"/>
      <c r="F248" s="221"/>
      <c r="G248" s="221"/>
      <c r="H248" s="221" t="s">
        <v>65</v>
      </c>
      <c r="I248" s="221"/>
    </row>
    <row r="249" spans="1:9" s="166" customFormat="1">
      <c r="A249" s="112"/>
      <c r="B249" s="112"/>
      <c r="C249" s="112"/>
    </row>
    <row r="250" spans="1:9" s="166" customFormat="1">
      <c r="A250" s="112" t="s">
        <v>179</v>
      </c>
      <c r="B250" s="112"/>
      <c r="C250" s="112"/>
    </row>
    <row r="251" spans="1:9" s="166" customFormat="1">
      <c r="A251" s="126"/>
      <c r="B251" s="112"/>
      <c r="C251" s="112"/>
    </row>
    <row r="252" spans="1:9" s="166" customFormat="1">
      <c r="A252" s="112" t="s">
        <v>180</v>
      </c>
      <c r="B252" s="112"/>
      <c r="C252" s="112"/>
    </row>
    <row r="253" spans="1:9" s="166" customFormat="1">
      <c r="A253" s="157" t="s">
        <v>181</v>
      </c>
      <c r="B253" s="112"/>
      <c r="C253" s="112"/>
    </row>
  </sheetData>
  <sheetProtection algorithmName="SHA-512" hashValue="2pHwWtdpel7MbNF7uQ+freVKkrav4lYjFaqK1NDhm+bKA7WJ5iF521cODVEpQ9XvsT/l3JiCfF1Ou6klhQM6lw==" saltValue="kpBrl0lJcmWNIipPMhSYvw==" spinCount="100000" sheet="1" objects="1" scenarios="1" formatCells="0" formatColumns="0" formatRows="0"/>
  <mergeCells count="291">
    <mergeCell ref="A227:I228"/>
    <mergeCell ref="A229:I230"/>
    <mergeCell ref="A233:C233"/>
    <mergeCell ref="G233:H233"/>
    <mergeCell ref="G234:H234"/>
    <mergeCell ref="A240:I240"/>
    <mergeCell ref="A216:I216"/>
    <mergeCell ref="A55:B55"/>
    <mergeCell ref="E55:H55"/>
    <mergeCell ref="A56:B56"/>
    <mergeCell ref="E56:H56"/>
    <mergeCell ref="A57:B57"/>
    <mergeCell ref="E57:H57"/>
    <mergeCell ref="A61:B61"/>
    <mergeCell ref="E61:H61"/>
    <mergeCell ref="A62:B62"/>
    <mergeCell ref="E62:H62"/>
    <mergeCell ref="A58:B58"/>
    <mergeCell ref="E58:H58"/>
    <mergeCell ref="A59:B59"/>
    <mergeCell ref="E59:H59"/>
    <mergeCell ref="A60:B60"/>
    <mergeCell ref="E60:H60"/>
    <mergeCell ref="A217:I217"/>
    <mergeCell ref="A245:I245"/>
    <mergeCell ref="A246:G246"/>
    <mergeCell ref="H246:I246"/>
    <mergeCell ref="A247:G247"/>
    <mergeCell ref="H247:I247"/>
    <mergeCell ref="A248:G248"/>
    <mergeCell ref="H248:I248"/>
    <mergeCell ref="A241:I241"/>
    <mergeCell ref="A242:F242"/>
    <mergeCell ref="G242:I242"/>
    <mergeCell ref="A243:F243"/>
    <mergeCell ref="G243:I243"/>
    <mergeCell ref="A244:F244"/>
    <mergeCell ref="G244:I244"/>
    <mergeCell ref="A219:I219"/>
    <mergeCell ref="A221:I222"/>
    <mergeCell ref="A223:I224"/>
    <mergeCell ref="A225:I226"/>
    <mergeCell ref="A211:F211"/>
    <mergeCell ref="H211:I211"/>
    <mergeCell ref="A212:F212"/>
    <mergeCell ref="H212:I212"/>
    <mergeCell ref="A213:F213"/>
    <mergeCell ref="H213:I213"/>
    <mergeCell ref="A208:F208"/>
    <mergeCell ref="H208:I208"/>
    <mergeCell ref="A209:F209"/>
    <mergeCell ref="H209:I209"/>
    <mergeCell ref="A210:F210"/>
    <mergeCell ref="H210:I210"/>
    <mergeCell ref="A205:F205"/>
    <mergeCell ref="H205:I205"/>
    <mergeCell ref="A206:F206"/>
    <mergeCell ref="H206:I206"/>
    <mergeCell ref="A207:F207"/>
    <mergeCell ref="H207:I207"/>
    <mergeCell ref="A194:G194"/>
    <mergeCell ref="H194:I194"/>
    <mergeCell ref="A202:I202"/>
    <mergeCell ref="A203:I203"/>
    <mergeCell ref="A204:F204"/>
    <mergeCell ref="H204:I204"/>
    <mergeCell ref="A191:E191"/>
    <mergeCell ref="F191:I191"/>
    <mergeCell ref="A192:E192"/>
    <mergeCell ref="F192:I192"/>
    <mergeCell ref="A193:D193"/>
    <mergeCell ref="F193:H193"/>
    <mergeCell ref="I187:I188"/>
    <mergeCell ref="A188:C188"/>
    <mergeCell ref="F188:G188"/>
    <mergeCell ref="A189:E189"/>
    <mergeCell ref="F189:I189"/>
    <mergeCell ref="A190:C190"/>
    <mergeCell ref="F190:G190"/>
    <mergeCell ref="F186:G186"/>
    <mergeCell ref="A187:C187"/>
    <mergeCell ref="D187:D188"/>
    <mergeCell ref="E187:E188"/>
    <mergeCell ref="F187:G187"/>
    <mergeCell ref="H187:H188"/>
    <mergeCell ref="A183:I183"/>
    <mergeCell ref="A184:E184"/>
    <mergeCell ref="F184:I184"/>
    <mergeCell ref="A185:C185"/>
    <mergeCell ref="D185:D186"/>
    <mergeCell ref="E185:E186"/>
    <mergeCell ref="F185:G185"/>
    <mergeCell ref="H185:H186"/>
    <mergeCell ref="I185:I186"/>
    <mergeCell ref="A186:C186"/>
    <mergeCell ref="A175:D175"/>
    <mergeCell ref="F175:H175"/>
    <mergeCell ref="A176:G176"/>
    <mergeCell ref="H176:I176"/>
    <mergeCell ref="A177:G177"/>
    <mergeCell ref="H177:I177"/>
    <mergeCell ref="A171:B171"/>
    <mergeCell ref="A172:D172"/>
    <mergeCell ref="F172:H172"/>
    <mergeCell ref="A173:E173"/>
    <mergeCell ref="F173:I173"/>
    <mergeCell ref="A174:B174"/>
    <mergeCell ref="A166:B166"/>
    <mergeCell ref="A167:B167"/>
    <mergeCell ref="A168:B168"/>
    <mergeCell ref="A169:D169"/>
    <mergeCell ref="F169:H169"/>
    <mergeCell ref="A170:E170"/>
    <mergeCell ref="F170:I170"/>
    <mergeCell ref="A161:G161"/>
    <mergeCell ref="A162:H162"/>
    <mergeCell ref="A163:E163"/>
    <mergeCell ref="F163:I163"/>
    <mergeCell ref="A164:E164"/>
    <mergeCell ref="F164:I164"/>
    <mergeCell ref="A155:H155"/>
    <mergeCell ref="A156:I156"/>
    <mergeCell ref="A157:G157"/>
    <mergeCell ref="A158:G158"/>
    <mergeCell ref="A159:G159"/>
    <mergeCell ref="A160:G160"/>
    <mergeCell ref="A151:B152"/>
    <mergeCell ref="C151:E151"/>
    <mergeCell ref="G151:H151"/>
    <mergeCell ref="C152:E152"/>
    <mergeCell ref="G152:H152"/>
    <mergeCell ref="A153:B154"/>
    <mergeCell ref="C153:E153"/>
    <mergeCell ref="G153:H153"/>
    <mergeCell ref="C154:E154"/>
    <mergeCell ref="G154:H154"/>
    <mergeCell ref="A129:H129"/>
    <mergeCell ref="A148:I148"/>
    <mergeCell ref="A149:I149"/>
    <mergeCell ref="A150:B150"/>
    <mergeCell ref="C150:E150"/>
    <mergeCell ref="G150:H150"/>
    <mergeCell ref="A126:B126"/>
    <mergeCell ref="E126:H126"/>
    <mergeCell ref="A127:B127"/>
    <mergeCell ref="E127:H127"/>
    <mergeCell ref="A128:B128"/>
    <mergeCell ref="E128:H128"/>
    <mergeCell ref="A123:B123"/>
    <mergeCell ref="E123:H123"/>
    <mergeCell ref="A124:B124"/>
    <mergeCell ref="E124:H124"/>
    <mergeCell ref="A125:B125"/>
    <mergeCell ref="E125:H125"/>
    <mergeCell ref="A119:I119"/>
    <mergeCell ref="A120:B121"/>
    <mergeCell ref="C120:D120"/>
    <mergeCell ref="E120:H121"/>
    <mergeCell ref="I120:I121"/>
    <mergeCell ref="A122:B122"/>
    <mergeCell ref="E122:H122"/>
    <mergeCell ref="A111:B111"/>
    <mergeCell ref="E111:H111"/>
    <mergeCell ref="A112:B112"/>
    <mergeCell ref="E112:H112"/>
    <mergeCell ref="A113:B113"/>
    <mergeCell ref="E113:H113"/>
    <mergeCell ref="A108:B108"/>
    <mergeCell ref="E108:H108"/>
    <mergeCell ref="A109:B109"/>
    <mergeCell ref="E109:H109"/>
    <mergeCell ref="A110:B110"/>
    <mergeCell ref="E110:H110"/>
    <mergeCell ref="A105:B105"/>
    <mergeCell ref="E105:H105"/>
    <mergeCell ref="A106:B106"/>
    <mergeCell ref="E106:H106"/>
    <mergeCell ref="A107:B107"/>
    <mergeCell ref="E107:H107"/>
    <mergeCell ref="A95:B95"/>
    <mergeCell ref="E95:H95"/>
    <mergeCell ref="A96:B96"/>
    <mergeCell ref="E96:H96"/>
    <mergeCell ref="A102:I102"/>
    <mergeCell ref="A103:B104"/>
    <mergeCell ref="C103:D103"/>
    <mergeCell ref="E103:H104"/>
    <mergeCell ref="I103:I104"/>
    <mergeCell ref="A92:B92"/>
    <mergeCell ref="E92:H92"/>
    <mergeCell ref="A93:B93"/>
    <mergeCell ref="E93:H93"/>
    <mergeCell ref="A94:B94"/>
    <mergeCell ref="E94:H94"/>
    <mergeCell ref="A89:B89"/>
    <mergeCell ref="E89:H89"/>
    <mergeCell ref="A90:B90"/>
    <mergeCell ref="E90:H90"/>
    <mergeCell ref="A91:B91"/>
    <mergeCell ref="E91:H91"/>
    <mergeCell ref="A85:I85"/>
    <mergeCell ref="A86:B87"/>
    <mergeCell ref="C86:D86"/>
    <mergeCell ref="E86:H87"/>
    <mergeCell ref="I86:I87"/>
    <mergeCell ref="A88:B88"/>
    <mergeCell ref="E88:H88"/>
    <mergeCell ref="A77:B77"/>
    <mergeCell ref="E77:H77"/>
    <mergeCell ref="A78:B78"/>
    <mergeCell ref="E78:H78"/>
    <mergeCell ref="A79:B79"/>
    <mergeCell ref="E79:H79"/>
    <mergeCell ref="A74:B74"/>
    <mergeCell ref="E74:H74"/>
    <mergeCell ref="A75:B75"/>
    <mergeCell ref="E75:H75"/>
    <mergeCell ref="A76:B76"/>
    <mergeCell ref="E76:H76"/>
    <mergeCell ref="A71:B71"/>
    <mergeCell ref="E71:H71"/>
    <mergeCell ref="A72:B72"/>
    <mergeCell ref="E72:H72"/>
    <mergeCell ref="A73:B73"/>
    <mergeCell ref="E73:H73"/>
    <mergeCell ref="A44:B44"/>
    <mergeCell ref="E44:H44"/>
    <mergeCell ref="A45:B45"/>
    <mergeCell ref="E45:H45"/>
    <mergeCell ref="A68:I68"/>
    <mergeCell ref="A69:B70"/>
    <mergeCell ref="C69:D69"/>
    <mergeCell ref="E69:H70"/>
    <mergeCell ref="I69:I70"/>
    <mergeCell ref="A51:I51"/>
    <mergeCell ref="I52:I53"/>
    <mergeCell ref="A54:B54"/>
    <mergeCell ref="E54:H54"/>
    <mergeCell ref="A52:B53"/>
    <mergeCell ref="C52:D52"/>
    <mergeCell ref="E52:H53"/>
    <mergeCell ref="A42:B42"/>
    <mergeCell ref="E42:H42"/>
    <mergeCell ref="A43:B43"/>
    <mergeCell ref="E43:H43"/>
    <mergeCell ref="A38:B38"/>
    <mergeCell ref="E38:H38"/>
    <mergeCell ref="A39:B39"/>
    <mergeCell ref="E39:H39"/>
    <mergeCell ref="A40:B40"/>
    <mergeCell ref="E40:H40"/>
    <mergeCell ref="A37:B37"/>
    <mergeCell ref="E37:H37"/>
    <mergeCell ref="G21:I21"/>
    <mergeCell ref="C22:I22"/>
    <mergeCell ref="C23:I23"/>
    <mergeCell ref="C24:I24"/>
    <mergeCell ref="C25:I25"/>
    <mergeCell ref="A34:I34"/>
    <mergeCell ref="A41:B41"/>
    <mergeCell ref="E41:H41"/>
    <mergeCell ref="A19:A21"/>
    <mergeCell ref="B19:B21"/>
    <mergeCell ref="C19:E19"/>
    <mergeCell ref="F19:I19"/>
    <mergeCell ref="D20:E20"/>
    <mergeCell ref="G20:I20"/>
    <mergeCell ref="D21:E21"/>
    <mergeCell ref="A35:B36"/>
    <mergeCell ref="C35:D35"/>
    <mergeCell ref="E35:H36"/>
    <mergeCell ref="I35:I36"/>
    <mergeCell ref="C14:I14"/>
    <mergeCell ref="C15:I15"/>
    <mergeCell ref="A16:A18"/>
    <mergeCell ref="B16:B18"/>
    <mergeCell ref="C16:E16"/>
    <mergeCell ref="F16:I16"/>
    <mergeCell ref="C17:E17"/>
    <mergeCell ref="F17:I17"/>
    <mergeCell ref="C18:E18"/>
    <mergeCell ref="F18:I18"/>
    <mergeCell ref="H3:I3"/>
    <mergeCell ref="A5:I5"/>
    <mergeCell ref="E6:F6"/>
    <mergeCell ref="A8:I8"/>
    <mergeCell ref="C9:I9"/>
    <mergeCell ref="C10:I10"/>
    <mergeCell ref="C11:I11"/>
    <mergeCell ref="C12:I12"/>
    <mergeCell ref="C13:I13"/>
  </mergeCells>
  <pageMargins left="0.78740157480314965" right="0.19685039370078741" top="0.74803149606299213" bottom="0.35433070866141736" header="0.31496062992125984" footer="0.31496062992125984"/>
  <pageSetup paperSize="9" scale="68" orientation="portrait" r:id="rId1"/>
  <headerFooter>
    <oddFooter>&amp;LUNIT KEWANGAN 
PDT HULU SELANGOR</oddFooter>
  </headerFooter>
  <rowBreaks count="10" manualBreakCount="10">
    <brk id="29" max="8" man="1"/>
    <brk id="46" max="8" man="1"/>
    <brk id="63" max="8" man="1"/>
    <brk id="80" max="8" man="1"/>
    <brk id="97" max="8" man="1"/>
    <brk id="114" max="8" man="1"/>
    <brk id="143" max="8" man="1"/>
    <brk id="178" max="8" man="1"/>
    <brk id="197" max="8" man="1"/>
    <brk id="235" max="8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70"/>
  <sheetViews>
    <sheetView view="pageBreakPreview" topLeftCell="A16" zoomScaleNormal="100" zoomScaleSheetLayoutView="100" workbookViewId="0">
      <selection activeCell="D207" sqref="D207"/>
    </sheetView>
  </sheetViews>
  <sheetFormatPr defaultRowHeight="14.25"/>
  <cols>
    <col min="1" max="1" width="24.5" style="166" customWidth="1"/>
    <col min="2" max="2" width="1.5" style="166" customWidth="1"/>
    <col min="3" max="3" width="16.83203125" style="166" customWidth="1"/>
    <col min="4" max="4" width="15.5" style="166" customWidth="1"/>
    <col min="5" max="5" width="17.1640625" style="166" customWidth="1"/>
    <col min="6" max="6" width="25" style="166" customWidth="1"/>
    <col min="7" max="7" width="16.6640625" style="166" customWidth="1"/>
    <col min="8" max="8" width="13.83203125" style="166" customWidth="1"/>
    <col min="9" max="9" width="16.83203125" style="166" customWidth="1"/>
    <col min="10" max="10" width="5.83203125" style="166" customWidth="1"/>
    <col min="11" max="11" width="9.33203125" style="166"/>
    <col min="12" max="16384" width="9.33203125" style="112"/>
  </cols>
  <sheetData>
    <row r="1" spans="1:11" ht="15">
      <c r="A1" s="108" t="s">
        <v>0</v>
      </c>
      <c r="B1" s="108"/>
      <c r="I1" s="110" t="s">
        <v>1</v>
      </c>
      <c r="K1" s="111"/>
    </row>
    <row r="3" spans="1:11" ht="15" customHeight="1">
      <c r="A3" s="108"/>
      <c r="B3" s="108"/>
      <c r="C3" s="108"/>
      <c r="D3" s="108"/>
      <c r="E3" s="108"/>
      <c r="F3" s="108"/>
      <c r="G3" s="108"/>
      <c r="H3" s="381" t="s">
        <v>2</v>
      </c>
      <c r="I3" s="381"/>
    </row>
    <row r="4" spans="1:11">
      <c r="I4" s="114"/>
    </row>
    <row r="5" spans="1:11" ht="15.75" customHeight="1">
      <c r="A5" s="382" t="s">
        <v>3</v>
      </c>
      <c r="B5" s="382"/>
      <c r="C5" s="382"/>
      <c r="D5" s="382"/>
      <c r="E5" s="382"/>
      <c r="F5" s="382"/>
      <c r="G5" s="382"/>
      <c r="H5" s="382"/>
      <c r="I5" s="382"/>
    </row>
    <row r="6" spans="1:11" ht="20.25" customHeight="1">
      <c r="A6" s="112"/>
      <c r="B6" s="112"/>
      <c r="C6" s="112"/>
      <c r="D6" s="115" t="s">
        <v>4</v>
      </c>
      <c r="E6" s="383" t="s">
        <v>201</v>
      </c>
      <c r="F6" s="383"/>
      <c r="G6" s="116">
        <v>2025</v>
      </c>
      <c r="H6" s="112"/>
      <c r="I6" s="112"/>
    </row>
    <row r="7" spans="1:11" ht="15">
      <c r="A7" s="117"/>
      <c r="B7" s="117"/>
      <c r="C7" s="117"/>
      <c r="D7" s="117"/>
      <c r="E7" s="117"/>
      <c r="F7" s="117"/>
      <c r="G7" s="117"/>
      <c r="H7" s="117"/>
      <c r="I7" s="117"/>
    </row>
    <row r="8" spans="1:11" ht="30.75" customHeight="1">
      <c r="A8" s="354" t="s">
        <v>5</v>
      </c>
      <c r="B8" s="355"/>
      <c r="C8" s="355"/>
      <c r="D8" s="355"/>
      <c r="E8" s="355"/>
      <c r="F8" s="355"/>
      <c r="G8" s="355"/>
      <c r="H8" s="355"/>
      <c r="I8" s="357"/>
    </row>
    <row r="9" spans="1:11" ht="30" customHeight="1">
      <c r="A9" s="118" t="s">
        <v>200</v>
      </c>
      <c r="B9" s="119" t="s">
        <v>6</v>
      </c>
      <c r="C9" s="372"/>
      <c r="D9" s="372"/>
      <c r="E9" s="372"/>
      <c r="F9" s="372"/>
      <c r="G9" s="372"/>
      <c r="H9" s="372"/>
      <c r="I9" s="373"/>
    </row>
    <row r="10" spans="1:11" ht="30" customHeight="1">
      <c r="A10" s="118" t="s">
        <v>7</v>
      </c>
      <c r="B10" s="119" t="s">
        <v>6</v>
      </c>
      <c r="C10" s="372"/>
      <c r="D10" s="372"/>
      <c r="E10" s="372"/>
      <c r="F10" s="372"/>
      <c r="G10" s="372"/>
      <c r="H10" s="372"/>
      <c r="I10" s="373"/>
    </row>
    <row r="11" spans="1:11" ht="30" customHeight="1">
      <c r="A11" s="118" t="s">
        <v>8</v>
      </c>
      <c r="B11" s="119" t="s">
        <v>6</v>
      </c>
      <c r="C11" s="372"/>
      <c r="D11" s="372"/>
      <c r="E11" s="372"/>
      <c r="F11" s="372"/>
      <c r="G11" s="372"/>
      <c r="H11" s="372"/>
      <c r="I11" s="373"/>
    </row>
    <row r="12" spans="1:11" ht="30" customHeight="1">
      <c r="A12" s="118" t="s">
        <v>9</v>
      </c>
      <c r="B12" s="119" t="s">
        <v>6</v>
      </c>
      <c r="C12" s="372"/>
      <c r="D12" s="372"/>
      <c r="E12" s="372"/>
      <c r="F12" s="372"/>
      <c r="G12" s="372"/>
      <c r="H12" s="372"/>
      <c r="I12" s="373"/>
    </row>
    <row r="13" spans="1:11" ht="30" customHeight="1">
      <c r="A13" s="118" t="s">
        <v>10</v>
      </c>
      <c r="B13" s="119" t="s">
        <v>6</v>
      </c>
      <c r="C13" s="372"/>
      <c r="D13" s="372"/>
      <c r="E13" s="372"/>
      <c r="F13" s="372"/>
      <c r="G13" s="372"/>
      <c r="H13" s="372"/>
      <c r="I13" s="373"/>
    </row>
    <row r="14" spans="1:11" ht="30" customHeight="1">
      <c r="A14" s="118" t="s">
        <v>11</v>
      </c>
      <c r="B14" s="119" t="s">
        <v>6</v>
      </c>
      <c r="C14" s="372"/>
      <c r="D14" s="372"/>
      <c r="E14" s="372"/>
      <c r="F14" s="372"/>
      <c r="G14" s="372"/>
      <c r="H14" s="372"/>
      <c r="I14" s="373"/>
    </row>
    <row r="15" spans="1:11" ht="30" customHeight="1">
      <c r="A15" s="118" t="s">
        <v>12</v>
      </c>
      <c r="B15" s="119" t="s">
        <v>6</v>
      </c>
      <c r="C15" s="372"/>
      <c r="D15" s="372"/>
      <c r="E15" s="372"/>
      <c r="F15" s="372"/>
      <c r="G15" s="372"/>
      <c r="H15" s="372"/>
      <c r="I15" s="373"/>
    </row>
    <row r="16" spans="1:11" ht="28.5" customHeight="1">
      <c r="A16" s="366" t="s">
        <v>13</v>
      </c>
      <c r="B16" s="374"/>
      <c r="C16" s="377" t="s">
        <v>198</v>
      </c>
      <c r="D16" s="378"/>
      <c r="E16" s="378"/>
      <c r="F16" s="379"/>
      <c r="G16" s="379"/>
      <c r="H16" s="379"/>
      <c r="I16" s="380"/>
    </row>
    <row r="17" spans="1:10" s="166" customFormat="1" ht="28.5" customHeight="1">
      <c r="A17" s="367"/>
      <c r="B17" s="375"/>
      <c r="C17" s="377" t="s">
        <v>14</v>
      </c>
      <c r="D17" s="378"/>
      <c r="E17" s="378"/>
      <c r="F17" s="379"/>
      <c r="G17" s="379"/>
      <c r="H17" s="379"/>
      <c r="I17" s="380"/>
    </row>
    <row r="18" spans="1:10" s="166" customFormat="1" ht="28.5" customHeight="1">
      <c r="A18" s="368"/>
      <c r="B18" s="376"/>
      <c r="C18" s="384" t="s">
        <v>199</v>
      </c>
      <c r="D18" s="385"/>
      <c r="E18" s="385"/>
      <c r="F18" s="386">
        <f>F16+F17</f>
        <v>0</v>
      </c>
      <c r="G18" s="386"/>
      <c r="H18" s="386"/>
      <c r="I18" s="387"/>
    </row>
    <row r="19" spans="1:10" s="166" customFormat="1" ht="24" customHeight="1">
      <c r="A19" s="366" t="s">
        <v>15</v>
      </c>
      <c r="B19" s="369"/>
      <c r="C19" s="224" t="s">
        <v>137</v>
      </c>
      <c r="D19" s="225"/>
      <c r="E19" s="226"/>
      <c r="F19" s="224" t="s">
        <v>16</v>
      </c>
      <c r="G19" s="225"/>
      <c r="H19" s="225"/>
      <c r="I19" s="226"/>
    </row>
    <row r="20" spans="1:10" s="166" customFormat="1" ht="35.25" customHeight="1">
      <c r="A20" s="367"/>
      <c r="B20" s="370"/>
      <c r="C20" s="120" t="s">
        <v>17</v>
      </c>
      <c r="D20" s="222"/>
      <c r="E20" s="223"/>
      <c r="F20" s="120" t="s">
        <v>17</v>
      </c>
      <c r="G20" s="399"/>
      <c r="H20" s="400"/>
      <c r="I20" s="401"/>
    </row>
    <row r="21" spans="1:10" s="166" customFormat="1" ht="35.25" customHeight="1">
      <c r="A21" s="368"/>
      <c r="B21" s="371"/>
      <c r="C21" s="120" t="s">
        <v>18</v>
      </c>
      <c r="D21" s="222"/>
      <c r="E21" s="223"/>
      <c r="F21" s="120" t="s">
        <v>18</v>
      </c>
      <c r="G21" s="399"/>
      <c r="H21" s="400"/>
      <c r="I21" s="401"/>
    </row>
    <row r="22" spans="1:10" s="166" customFormat="1" ht="53.25" customHeight="1">
      <c r="A22" s="118" t="s">
        <v>19</v>
      </c>
      <c r="B22" s="121"/>
      <c r="C22" s="348"/>
      <c r="D22" s="349"/>
      <c r="E22" s="349"/>
      <c r="F22" s="349"/>
      <c r="G22" s="349"/>
      <c r="H22" s="349"/>
      <c r="I22" s="350"/>
    </row>
    <row r="23" spans="1:10" s="166" customFormat="1" ht="66" customHeight="1">
      <c r="A23" s="118" t="s">
        <v>20</v>
      </c>
      <c r="B23" s="121"/>
      <c r="C23" s="351"/>
      <c r="D23" s="352"/>
      <c r="E23" s="352"/>
      <c r="F23" s="352"/>
      <c r="G23" s="352"/>
      <c r="H23" s="352"/>
      <c r="I23" s="353"/>
    </row>
    <row r="24" spans="1:10" s="166" customFormat="1" ht="61.5" customHeight="1">
      <c r="A24" s="118" t="s">
        <v>21</v>
      </c>
      <c r="B24" s="121"/>
      <c r="C24" s="351"/>
      <c r="D24" s="352"/>
      <c r="E24" s="352"/>
      <c r="F24" s="352"/>
      <c r="G24" s="352"/>
      <c r="H24" s="352"/>
      <c r="I24" s="353"/>
    </row>
    <row r="25" spans="1:10" s="166" customFormat="1" ht="101.25" customHeight="1">
      <c r="A25" s="122" t="s">
        <v>166</v>
      </c>
      <c r="B25" s="123"/>
      <c r="C25" s="351"/>
      <c r="D25" s="352"/>
      <c r="E25" s="352"/>
      <c r="F25" s="352"/>
      <c r="G25" s="352"/>
      <c r="H25" s="352"/>
      <c r="I25" s="353"/>
    </row>
    <row r="27" spans="1:10" s="166" customFormat="1">
      <c r="A27" s="112" t="s">
        <v>167</v>
      </c>
      <c r="B27" s="112"/>
    </row>
    <row r="28" spans="1:10" s="166" customFormat="1">
      <c r="A28" s="112" t="s">
        <v>168</v>
      </c>
      <c r="B28" s="112"/>
    </row>
    <row r="29" spans="1:10" s="166" customFormat="1">
      <c r="A29" s="112"/>
      <c r="B29" s="112"/>
    </row>
    <row r="30" spans="1:10" s="166" customFormat="1">
      <c r="A30" s="112"/>
      <c r="B30" s="112"/>
    </row>
    <row r="31" spans="1:10" s="166" customFormat="1" ht="15">
      <c r="A31" s="124" t="s">
        <v>25</v>
      </c>
      <c r="B31" s="124"/>
      <c r="C31" s="125"/>
      <c r="D31" s="125"/>
      <c r="E31" s="125"/>
      <c r="F31" s="126"/>
      <c r="G31" s="126"/>
      <c r="H31" s="126"/>
      <c r="I31" s="127" t="s">
        <v>26</v>
      </c>
      <c r="J31" s="126"/>
    </row>
    <row r="32" spans="1:10" s="166" customForma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</row>
    <row r="33" spans="1:10" s="166" customFormat="1">
      <c r="A33" s="126"/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166" customFormat="1" ht="29.25" customHeight="1">
      <c r="A34" s="354" t="s">
        <v>27</v>
      </c>
      <c r="B34" s="355"/>
      <c r="C34" s="355"/>
      <c r="D34" s="355"/>
      <c r="E34" s="356"/>
      <c r="F34" s="356"/>
      <c r="G34" s="356"/>
      <c r="H34" s="356"/>
      <c r="I34" s="357"/>
      <c r="J34" s="112"/>
    </row>
    <row r="35" spans="1:10" s="166" customFormat="1" ht="20.25" customHeight="1">
      <c r="A35" s="358" t="s">
        <v>28</v>
      </c>
      <c r="B35" s="359"/>
      <c r="C35" s="354" t="s">
        <v>29</v>
      </c>
      <c r="D35" s="355"/>
      <c r="E35" s="288" t="s">
        <v>30</v>
      </c>
      <c r="F35" s="289"/>
      <c r="G35" s="289"/>
      <c r="H35" s="290"/>
      <c r="I35" s="391" t="s">
        <v>31</v>
      </c>
      <c r="J35" s="112"/>
    </row>
    <row r="36" spans="1:10" s="166" customFormat="1" ht="20.25" customHeight="1">
      <c r="A36" s="360"/>
      <c r="B36" s="361"/>
      <c r="C36" s="165" t="s">
        <v>32</v>
      </c>
      <c r="D36" s="165" t="s">
        <v>33</v>
      </c>
      <c r="E36" s="362"/>
      <c r="F36" s="363"/>
      <c r="G36" s="363"/>
      <c r="H36" s="364"/>
      <c r="I36" s="365"/>
      <c r="J36" s="112"/>
    </row>
    <row r="37" spans="1:10" s="166" customFormat="1" ht="96" customHeight="1">
      <c r="A37" s="221"/>
      <c r="B37" s="221"/>
      <c r="C37" s="164"/>
      <c r="D37" s="164"/>
      <c r="E37" s="235"/>
      <c r="F37" s="235"/>
      <c r="G37" s="235"/>
      <c r="H37" s="235"/>
      <c r="I37" s="168"/>
      <c r="J37" s="112"/>
    </row>
    <row r="38" spans="1:10" s="166" customFormat="1" ht="96" customHeight="1">
      <c r="A38" s="221"/>
      <c r="B38" s="221"/>
      <c r="C38" s="164"/>
      <c r="D38" s="164"/>
      <c r="E38" s="228"/>
      <c r="F38" s="228"/>
      <c r="G38" s="228"/>
      <c r="H38" s="228"/>
      <c r="I38" s="168"/>
      <c r="J38" s="112"/>
    </row>
    <row r="39" spans="1:10" s="166" customFormat="1" ht="96" customHeight="1">
      <c r="A39" s="221"/>
      <c r="B39" s="221"/>
      <c r="C39" s="164"/>
      <c r="D39" s="164"/>
      <c r="E39" s="235"/>
      <c r="F39" s="235"/>
      <c r="G39" s="235"/>
      <c r="H39" s="235"/>
      <c r="I39" s="168"/>
      <c r="J39" s="112"/>
    </row>
    <row r="40" spans="1:10" s="166" customFormat="1" ht="96" customHeight="1">
      <c r="A40" s="224"/>
      <c r="B40" s="226"/>
      <c r="C40" s="164"/>
      <c r="D40" s="164"/>
      <c r="E40" s="388"/>
      <c r="F40" s="389"/>
      <c r="G40" s="389"/>
      <c r="H40" s="390"/>
      <c r="I40" s="168"/>
      <c r="J40" s="112"/>
    </row>
    <row r="41" spans="1:10" s="166" customFormat="1" ht="96" customHeight="1">
      <c r="A41" s="224"/>
      <c r="B41" s="226"/>
      <c r="C41" s="164"/>
      <c r="D41" s="164"/>
      <c r="E41" s="388"/>
      <c r="F41" s="389"/>
      <c r="G41" s="389"/>
      <c r="H41" s="390"/>
      <c r="I41" s="168"/>
      <c r="J41" s="112"/>
    </row>
    <row r="42" spans="1:10" s="166" customFormat="1" ht="96" customHeight="1">
      <c r="A42" s="224"/>
      <c r="B42" s="226"/>
      <c r="C42" s="164"/>
      <c r="D42" s="164"/>
      <c r="E42" s="388"/>
      <c r="F42" s="389"/>
      <c r="G42" s="389"/>
      <c r="H42" s="390"/>
      <c r="I42" s="168"/>
      <c r="J42" s="112"/>
    </row>
    <row r="43" spans="1:10" s="166" customFormat="1" ht="96" customHeight="1">
      <c r="A43" s="224"/>
      <c r="B43" s="226"/>
      <c r="C43" s="164"/>
      <c r="D43" s="164"/>
      <c r="E43" s="388"/>
      <c r="F43" s="389"/>
      <c r="G43" s="389"/>
      <c r="H43" s="390"/>
      <c r="I43" s="168"/>
      <c r="J43" s="112"/>
    </row>
    <row r="44" spans="1:10" s="166" customFormat="1" ht="96" customHeight="1">
      <c r="A44" s="224"/>
      <c r="B44" s="226"/>
      <c r="C44" s="164"/>
      <c r="D44" s="164"/>
      <c r="E44" s="388"/>
      <c r="F44" s="389"/>
      <c r="G44" s="389"/>
      <c r="H44" s="390"/>
      <c r="I44" s="168"/>
      <c r="J44" s="112"/>
    </row>
    <row r="45" spans="1:10" s="166" customFormat="1" ht="96" customHeight="1">
      <c r="A45" s="224"/>
      <c r="B45" s="226"/>
      <c r="C45" s="164"/>
      <c r="D45" s="164"/>
      <c r="E45" s="388"/>
      <c r="F45" s="389"/>
      <c r="G45" s="389"/>
      <c r="H45" s="390"/>
      <c r="I45" s="168"/>
      <c r="J45" s="112"/>
    </row>
    <row r="46" spans="1:10" s="166" customFormat="1">
      <c r="A46" s="112"/>
      <c r="B46" s="112"/>
    </row>
    <row r="47" spans="1:10" s="166" customFormat="1">
      <c r="A47" s="112"/>
      <c r="B47" s="112"/>
    </row>
    <row r="48" spans="1:10" s="166" customFormat="1" ht="15">
      <c r="A48" s="124" t="s">
        <v>25</v>
      </c>
      <c r="B48" s="124"/>
      <c r="C48" s="125"/>
      <c r="D48" s="125"/>
      <c r="E48" s="125"/>
      <c r="F48" s="126"/>
      <c r="G48" s="126"/>
      <c r="H48" s="126"/>
      <c r="I48" s="127" t="s">
        <v>26</v>
      </c>
      <c r="J48" s="126"/>
    </row>
    <row r="49" spans="1:10" s="166" customFormat="1">
      <c r="A49" s="126"/>
      <c r="B49" s="126"/>
      <c r="C49" s="126"/>
      <c r="D49" s="126"/>
      <c r="E49" s="126"/>
      <c r="F49" s="126"/>
      <c r="G49" s="126"/>
      <c r="H49" s="126"/>
      <c r="I49" s="126"/>
      <c r="J49" s="126"/>
    </row>
    <row r="50" spans="1:10" s="166" customFormat="1">
      <c r="A50" s="126"/>
      <c r="B50" s="126"/>
      <c r="C50" s="126"/>
      <c r="D50" s="126"/>
      <c r="E50" s="126"/>
      <c r="F50" s="126"/>
      <c r="G50" s="126"/>
      <c r="H50" s="126"/>
      <c r="I50" s="126"/>
      <c r="J50" s="126"/>
    </row>
    <row r="51" spans="1:10" s="166" customFormat="1" ht="29.25" customHeight="1">
      <c r="A51" s="354" t="s">
        <v>27</v>
      </c>
      <c r="B51" s="355"/>
      <c r="C51" s="355"/>
      <c r="D51" s="355"/>
      <c r="E51" s="356"/>
      <c r="F51" s="356"/>
      <c r="G51" s="356"/>
      <c r="H51" s="356"/>
      <c r="I51" s="357"/>
      <c r="J51" s="112"/>
    </row>
    <row r="52" spans="1:10" s="166" customFormat="1" ht="20.25" customHeight="1">
      <c r="A52" s="358" t="s">
        <v>28</v>
      </c>
      <c r="B52" s="359"/>
      <c r="C52" s="354" t="s">
        <v>29</v>
      </c>
      <c r="D52" s="355"/>
      <c r="E52" s="288" t="s">
        <v>30</v>
      </c>
      <c r="F52" s="289"/>
      <c r="G52" s="289"/>
      <c r="H52" s="290"/>
      <c r="I52" s="391" t="s">
        <v>31</v>
      </c>
      <c r="J52" s="112"/>
    </row>
    <row r="53" spans="1:10" s="166" customFormat="1" ht="20.25" customHeight="1">
      <c r="A53" s="360"/>
      <c r="B53" s="361"/>
      <c r="C53" s="165" t="s">
        <v>32</v>
      </c>
      <c r="D53" s="165" t="s">
        <v>33</v>
      </c>
      <c r="E53" s="362"/>
      <c r="F53" s="363"/>
      <c r="G53" s="363"/>
      <c r="H53" s="364"/>
      <c r="I53" s="365"/>
      <c r="J53" s="112"/>
    </row>
    <row r="54" spans="1:10" s="166" customFormat="1" ht="96" customHeight="1">
      <c r="A54" s="221"/>
      <c r="B54" s="221"/>
      <c r="C54" s="164"/>
      <c r="D54" s="164"/>
      <c r="E54" s="235"/>
      <c r="F54" s="235"/>
      <c r="G54" s="235"/>
      <c r="H54" s="235"/>
      <c r="I54" s="168"/>
      <c r="J54" s="112"/>
    </row>
    <row r="55" spans="1:10" s="166" customFormat="1" ht="96" customHeight="1">
      <c r="A55" s="221"/>
      <c r="B55" s="221"/>
      <c r="C55" s="164"/>
      <c r="D55" s="164"/>
      <c r="E55" s="228"/>
      <c r="F55" s="228"/>
      <c r="G55" s="228"/>
      <c r="H55" s="228"/>
      <c r="I55" s="168"/>
      <c r="J55" s="112"/>
    </row>
    <row r="56" spans="1:10" s="166" customFormat="1" ht="96" customHeight="1">
      <c r="A56" s="221"/>
      <c r="B56" s="221"/>
      <c r="C56" s="164"/>
      <c r="D56" s="164"/>
      <c r="E56" s="235"/>
      <c r="F56" s="235"/>
      <c r="G56" s="235"/>
      <c r="H56" s="235"/>
      <c r="I56" s="168"/>
      <c r="J56" s="112"/>
    </row>
    <row r="57" spans="1:10" s="166" customFormat="1" ht="96" customHeight="1">
      <c r="A57" s="224"/>
      <c r="B57" s="226"/>
      <c r="C57" s="164"/>
      <c r="D57" s="164"/>
      <c r="E57" s="388"/>
      <c r="F57" s="389"/>
      <c r="G57" s="389"/>
      <c r="H57" s="390"/>
      <c r="I57" s="168"/>
      <c r="J57" s="112"/>
    </row>
    <row r="58" spans="1:10" s="166" customFormat="1" ht="96" customHeight="1">
      <c r="A58" s="224"/>
      <c r="B58" s="226"/>
      <c r="C58" s="164"/>
      <c r="D58" s="164"/>
      <c r="E58" s="388"/>
      <c r="F58" s="389"/>
      <c r="G58" s="389"/>
      <c r="H58" s="390"/>
      <c r="I58" s="168"/>
      <c r="J58" s="112"/>
    </row>
    <row r="59" spans="1:10" s="166" customFormat="1" ht="96" customHeight="1">
      <c r="A59" s="224"/>
      <c r="B59" s="226"/>
      <c r="C59" s="164"/>
      <c r="D59" s="164"/>
      <c r="E59" s="388"/>
      <c r="F59" s="389"/>
      <c r="G59" s="389"/>
      <c r="H59" s="390"/>
      <c r="I59" s="168"/>
      <c r="J59" s="112"/>
    </row>
    <row r="60" spans="1:10" s="166" customFormat="1" ht="96" customHeight="1">
      <c r="A60" s="224"/>
      <c r="B60" s="226"/>
      <c r="C60" s="164"/>
      <c r="D60" s="164"/>
      <c r="E60" s="388"/>
      <c r="F60" s="389"/>
      <c r="G60" s="389"/>
      <c r="H60" s="390"/>
      <c r="I60" s="168"/>
      <c r="J60" s="112"/>
    </row>
    <row r="61" spans="1:10" s="166" customFormat="1" ht="96" customHeight="1">
      <c r="A61" s="224"/>
      <c r="B61" s="226"/>
      <c r="C61" s="164"/>
      <c r="D61" s="164"/>
      <c r="E61" s="388"/>
      <c r="F61" s="389"/>
      <c r="G61" s="389"/>
      <c r="H61" s="390"/>
      <c r="I61" s="168"/>
      <c r="J61" s="112"/>
    </row>
    <row r="62" spans="1:10" s="166" customFormat="1" ht="96" customHeight="1">
      <c r="A62" s="224"/>
      <c r="B62" s="226"/>
      <c r="C62" s="164"/>
      <c r="D62" s="164"/>
      <c r="E62" s="388"/>
      <c r="F62" s="389"/>
      <c r="G62" s="389"/>
      <c r="H62" s="390"/>
      <c r="I62" s="168"/>
      <c r="J62" s="112"/>
    </row>
    <row r="63" spans="1:10" s="166" customFormat="1">
      <c r="A63" s="112"/>
      <c r="B63" s="112"/>
    </row>
    <row r="64" spans="1:10" s="166" customFormat="1">
      <c r="A64" s="112"/>
      <c r="B64" s="112"/>
    </row>
    <row r="65" spans="1:10" s="166" customFormat="1" ht="15">
      <c r="A65" s="124" t="s">
        <v>25</v>
      </c>
      <c r="B65" s="124"/>
      <c r="C65" s="125"/>
      <c r="D65" s="125"/>
      <c r="E65" s="125"/>
      <c r="F65" s="126"/>
      <c r="G65" s="126"/>
      <c r="H65" s="126"/>
      <c r="I65" s="127" t="s">
        <v>26</v>
      </c>
      <c r="J65" s="126"/>
    </row>
    <row r="66" spans="1:10" s="166" customFormat="1">
      <c r="A66" s="126"/>
      <c r="B66" s="126"/>
      <c r="C66" s="126"/>
      <c r="D66" s="126"/>
      <c r="E66" s="126"/>
      <c r="F66" s="126"/>
      <c r="G66" s="126"/>
      <c r="H66" s="126"/>
      <c r="I66" s="126"/>
      <c r="J66" s="126"/>
    </row>
    <row r="67" spans="1:10" s="166" customFormat="1">
      <c r="A67" s="126"/>
      <c r="B67" s="126"/>
      <c r="C67" s="126"/>
      <c r="D67" s="126"/>
      <c r="E67" s="126"/>
      <c r="F67" s="126"/>
      <c r="G67" s="126"/>
      <c r="H67" s="126"/>
      <c r="I67" s="126"/>
      <c r="J67" s="126"/>
    </row>
    <row r="68" spans="1:10" s="166" customFormat="1" ht="29.25" customHeight="1">
      <c r="A68" s="354" t="s">
        <v>27</v>
      </c>
      <c r="B68" s="355"/>
      <c r="C68" s="355"/>
      <c r="D68" s="355"/>
      <c r="E68" s="356"/>
      <c r="F68" s="356"/>
      <c r="G68" s="356"/>
      <c r="H68" s="356"/>
      <c r="I68" s="357"/>
      <c r="J68" s="112"/>
    </row>
    <row r="69" spans="1:10" s="166" customFormat="1" ht="20.25" customHeight="1">
      <c r="A69" s="358" t="s">
        <v>28</v>
      </c>
      <c r="B69" s="359"/>
      <c r="C69" s="354" t="s">
        <v>29</v>
      </c>
      <c r="D69" s="355"/>
      <c r="E69" s="288" t="s">
        <v>30</v>
      </c>
      <c r="F69" s="289"/>
      <c r="G69" s="289"/>
      <c r="H69" s="290"/>
      <c r="I69" s="391" t="s">
        <v>31</v>
      </c>
      <c r="J69" s="112"/>
    </row>
    <row r="70" spans="1:10" s="166" customFormat="1" ht="20.25" customHeight="1">
      <c r="A70" s="360"/>
      <c r="B70" s="361"/>
      <c r="C70" s="165" t="s">
        <v>32</v>
      </c>
      <c r="D70" s="165" t="s">
        <v>33</v>
      </c>
      <c r="E70" s="362"/>
      <c r="F70" s="363"/>
      <c r="G70" s="363"/>
      <c r="H70" s="364"/>
      <c r="I70" s="365"/>
      <c r="J70" s="112"/>
    </row>
    <row r="71" spans="1:10" s="166" customFormat="1" ht="96" customHeight="1">
      <c r="A71" s="221"/>
      <c r="B71" s="221"/>
      <c r="C71" s="164"/>
      <c r="D71" s="164"/>
      <c r="E71" s="235"/>
      <c r="F71" s="235"/>
      <c r="G71" s="235"/>
      <c r="H71" s="235"/>
      <c r="I71" s="168"/>
      <c r="J71" s="112"/>
    </row>
    <row r="72" spans="1:10" s="166" customFormat="1" ht="96" customHeight="1">
      <c r="A72" s="221"/>
      <c r="B72" s="221"/>
      <c r="C72" s="164"/>
      <c r="D72" s="164"/>
      <c r="E72" s="228"/>
      <c r="F72" s="228"/>
      <c r="G72" s="228"/>
      <c r="H72" s="228"/>
      <c r="I72" s="168"/>
      <c r="J72" s="112"/>
    </row>
    <row r="73" spans="1:10" s="166" customFormat="1" ht="96" customHeight="1">
      <c r="A73" s="221"/>
      <c r="B73" s="221"/>
      <c r="C73" s="164"/>
      <c r="D73" s="164"/>
      <c r="E73" s="235"/>
      <c r="F73" s="235"/>
      <c r="G73" s="235"/>
      <c r="H73" s="235"/>
      <c r="I73" s="168"/>
      <c r="J73" s="112"/>
    </row>
    <row r="74" spans="1:10" s="166" customFormat="1" ht="96" customHeight="1">
      <c r="A74" s="224"/>
      <c r="B74" s="226"/>
      <c r="C74" s="164"/>
      <c r="D74" s="164"/>
      <c r="E74" s="388"/>
      <c r="F74" s="389"/>
      <c r="G74" s="389"/>
      <c r="H74" s="390"/>
      <c r="I74" s="168"/>
      <c r="J74" s="112"/>
    </row>
    <row r="75" spans="1:10" s="166" customFormat="1" ht="96" customHeight="1">
      <c r="A75" s="224"/>
      <c r="B75" s="226"/>
      <c r="C75" s="164"/>
      <c r="D75" s="164"/>
      <c r="E75" s="388"/>
      <c r="F75" s="389"/>
      <c r="G75" s="389"/>
      <c r="H75" s="390"/>
      <c r="I75" s="168"/>
      <c r="J75" s="112"/>
    </row>
    <row r="76" spans="1:10" s="166" customFormat="1" ht="96" customHeight="1">
      <c r="A76" s="224"/>
      <c r="B76" s="226"/>
      <c r="C76" s="164"/>
      <c r="D76" s="164"/>
      <c r="E76" s="388"/>
      <c r="F76" s="389"/>
      <c r="G76" s="389"/>
      <c r="H76" s="390"/>
      <c r="I76" s="168"/>
      <c r="J76" s="112"/>
    </row>
    <row r="77" spans="1:10" s="166" customFormat="1" ht="96" customHeight="1">
      <c r="A77" s="224"/>
      <c r="B77" s="226"/>
      <c r="C77" s="164"/>
      <c r="D77" s="164"/>
      <c r="E77" s="388"/>
      <c r="F77" s="389"/>
      <c r="G77" s="389"/>
      <c r="H77" s="390"/>
      <c r="I77" s="168"/>
      <c r="J77" s="112"/>
    </row>
    <row r="78" spans="1:10" s="166" customFormat="1" ht="96" customHeight="1">
      <c r="A78" s="224"/>
      <c r="B78" s="226"/>
      <c r="C78" s="164"/>
      <c r="D78" s="164"/>
      <c r="E78" s="388"/>
      <c r="F78" s="389"/>
      <c r="G78" s="389"/>
      <c r="H78" s="390"/>
      <c r="I78" s="168"/>
      <c r="J78" s="112"/>
    </row>
    <row r="79" spans="1:10" s="166" customFormat="1" ht="96" customHeight="1">
      <c r="A79" s="224"/>
      <c r="B79" s="226"/>
      <c r="C79" s="164"/>
      <c r="D79" s="164"/>
      <c r="E79" s="388"/>
      <c r="F79" s="389"/>
      <c r="G79" s="389"/>
      <c r="H79" s="390"/>
      <c r="I79" s="168"/>
      <c r="J79" s="112"/>
    </row>
    <row r="80" spans="1:10" s="166" customFormat="1">
      <c r="A80" s="112"/>
      <c r="B80" s="112"/>
    </row>
    <row r="81" spans="1:10" s="166" customFormat="1">
      <c r="A81" s="112"/>
      <c r="B81" s="112"/>
    </row>
    <row r="82" spans="1:10" s="166" customFormat="1" ht="15">
      <c r="A82" s="124" t="s">
        <v>25</v>
      </c>
      <c r="B82" s="124"/>
      <c r="C82" s="125"/>
      <c r="D82" s="125"/>
      <c r="E82" s="125"/>
      <c r="F82" s="126"/>
      <c r="G82" s="126"/>
      <c r="H82" s="126"/>
      <c r="I82" s="127" t="s">
        <v>26</v>
      </c>
      <c r="J82" s="126"/>
    </row>
    <row r="83" spans="1:10" s="166" customFormat="1">
      <c r="A83" s="126"/>
      <c r="B83" s="126"/>
      <c r="C83" s="126"/>
      <c r="D83" s="126"/>
      <c r="E83" s="126"/>
      <c r="F83" s="126"/>
      <c r="G83" s="126"/>
      <c r="H83" s="126"/>
      <c r="I83" s="126"/>
      <c r="J83" s="126"/>
    </row>
    <row r="84" spans="1:10" s="166" customFormat="1">
      <c r="A84" s="126"/>
      <c r="B84" s="126"/>
      <c r="C84" s="126"/>
      <c r="D84" s="126"/>
      <c r="E84" s="126"/>
      <c r="F84" s="126"/>
      <c r="G84" s="126"/>
      <c r="H84" s="126"/>
      <c r="I84" s="126"/>
      <c r="J84" s="126"/>
    </row>
    <row r="85" spans="1:10" s="166" customFormat="1" ht="29.25" customHeight="1">
      <c r="A85" s="354" t="s">
        <v>27</v>
      </c>
      <c r="B85" s="355"/>
      <c r="C85" s="355"/>
      <c r="D85" s="355"/>
      <c r="E85" s="356"/>
      <c r="F85" s="356"/>
      <c r="G85" s="356"/>
      <c r="H85" s="356"/>
      <c r="I85" s="357"/>
      <c r="J85" s="112"/>
    </row>
    <row r="86" spans="1:10" s="166" customFormat="1" ht="20.25" customHeight="1">
      <c r="A86" s="358" t="s">
        <v>28</v>
      </c>
      <c r="B86" s="359"/>
      <c r="C86" s="354" t="s">
        <v>29</v>
      </c>
      <c r="D86" s="355"/>
      <c r="E86" s="288" t="s">
        <v>30</v>
      </c>
      <c r="F86" s="289"/>
      <c r="G86" s="289"/>
      <c r="H86" s="290"/>
      <c r="I86" s="391" t="s">
        <v>31</v>
      </c>
      <c r="J86" s="112"/>
    </row>
    <row r="87" spans="1:10" s="166" customFormat="1" ht="20.25" customHeight="1">
      <c r="A87" s="360"/>
      <c r="B87" s="361"/>
      <c r="C87" s="165" t="s">
        <v>32</v>
      </c>
      <c r="D87" s="165" t="s">
        <v>33</v>
      </c>
      <c r="E87" s="362"/>
      <c r="F87" s="363"/>
      <c r="G87" s="363"/>
      <c r="H87" s="364"/>
      <c r="I87" s="365"/>
      <c r="J87" s="112"/>
    </row>
    <row r="88" spans="1:10" s="166" customFormat="1" ht="96" customHeight="1">
      <c r="A88" s="221"/>
      <c r="B88" s="221"/>
      <c r="C88" s="164"/>
      <c r="D88" s="164"/>
      <c r="E88" s="235"/>
      <c r="F88" s="235"/>
      <c r="G88" s="235"/>
      <c r="H88" s="235"/>
      <c r="I88" s="168"/>
      <c r="J88" s="112"/>
    </row>
    <row r="89" spans="1:10" s="166" customFormat="1" ht="96" customHeight="1">
      <c r="A89" s="221"/>
      <c r="B89" s="221"/>
      <c r="C89" s="164"/>
      <c r="D89" s="164"/>
      <c r="E89" s="228"/>
      <c r="F89" s="228"/>
      <c r="G89" s="228"/>
      <c r="H89" s="228"/>
      <c r="I89" s="168"/>
      <c r="J89" s="112"/>
    </row>
    <row r="90" spans="1:10" s="166" customFormat="1" ht="96" customHeight="1">
      <c r="A90" s="221"/>
      <c r="B90" s="221"/>
      <c r="C90" s="164"/>
      <c r="D90" s="164"/>
      <c r="E90" s="235"/>
      <c r="F90" s="235"/>
      <c r="G90" s="235"/>
      <c r="H90" s="235"/>
      <c r="I90" s="168"/>
      <c r="J90" s="112"/>
    </row>
    <row r="91" spans="1:10" s="166" customFormat="1" ht="96" customHeight="1">
      <c r="A91" s="224"/>
      <c r="B91" s="226"/>
      <c r="C91" s="164"/>
      <c r="D91" s="164"/>
      <c r="E91" s="388"/>
      <c r="F91" s="389"/>
      <c r="G91" s="389"/>
      <c r="H91" s="390"/>
      <c r="I91" s="168"/>
      <c r="J91" s="112"/>
    </row>
    <row r="92" spans="1:10" s="166" customFormat="1" ht="96" customHeight="1">
      <c r="A92" s="224"/>
      <c r="B92" s="226"/>
      <c r="C92" s="164"/>
      <c r="D92" s="164"/>
      <c r="E92" s="388"/>
      <c r="F92" s="389"/>
      <c r="G92" s="389"/>
      <c r="H92" s="390"/>
      <c r="I92" s="168"/>
      <c r="J92" s="112"/>
    </row>
    <row r="93" spans="1:10" s="166" customFormat="1" ht="96" customHeight="1">
      <c r="A93" s="224"/>
      <c r="B93" s="226"/>
      <c r="C93" s="164"/>
      <c r="D93" s="164"/>
      <c r="E93" s="388"/>
      <c r="F93" s="389"/>
      <c r="G93" s="389"/>
      <c r="H93" s="390"/>
      <c r="I93" s="168"/>
      <c r="J93" s="112"/>
    </row>
    <row r="94" spans="1:10" s="166" customFormat="1" ht="96" customHeight="1">
      <c r="A94" s="224"/>
      <c r="B94" s="226"/>
      <c r="C94" s="164"/>
      <c r="D94" s="164"/>
      <c r="E94" s="388"/>
      <c r="F94" s="389"/>
      <c r="G94" s="389"/>
      <c r="H94" s="390"/>
      <c r="I94" s="168"/>
      <c r="J94" s="112"/>
    </row>
    <row r="95" spans="1:10" s="166" customFormat="1" ht="96" customHeight="1">
      <c r="A95" s="224"/>
      <c r="B95" s="226"/>
      <c r="C95" s="164"/>
      <c r="D95" s="164"/>
      <c r="E95" s="388"/>
      <c r="F95" s="389"/>
      <c r="G95" s="389"/>
      <c r="H95" s="390"/>
      <c r="I95" s="168"/>
      <c r="J95" s="112"/>
    </row>
    <row r="96" spans="1:10" s="166" customFormat="1" ht="96" customHeight="1">
      <c r="A96" s="224"/>
      <c r="B96" s="226"/>
      <c r="C96" s="164"/>
      <c r="D96" s="164"/>
      <c r="E96" s="388"/>
      <c r="F96" s="389"/>
      <c r="G96" s="389"/>
      <c r="H96" s="390"/>
      <c r="I96" s="168"/>
      <c r="J96" s="112"/>
    </row>
    <row r="97" spans="1:10" s="166" customFormat="1">
      <c r="A97" s="112"/>
      <c r="B97" s="112"/>
    </row>
    <row r="98" spans="1:10" s="166" customFormat="1">
      <c r="A98" s="112"/>
      <c r="B98" s="112"/>
    </row>
    <row r="99" spans="1:10" s="166" customFormat="1" ht="15">
      <c r="A99" s="124" t="s">
        <v>25</v>
      </c>
      <c r="B99" s="124"/>
      <c r="C99" s="125"/>
      <c r="D99" s="125"/>
      <c r="E99" s="125"/>
      <c r="F99" s="126"/>
      <c r="G99" s="126"/>
      <c r="H99" s="126"/>
      <c r="I99" s="127" t="s">
        <v>26</v>
      </c>
      <c r="J99" s="126"/>
    </row>
    <row r="100" spans="1:10" s="166" customFormat="1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</row>
    <row r="101" spans="1:10" s="166" customFormat="1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</row>
    <row r="102" spans="1:10" s="166" customFormat="1" ht="29.25" customHeight="1">
      <c r="A102" s="354" t="s">
        <v>27</v>
      </c>
      <c r="B102" s="355"/>
      <c r="C102" s="355"/>
      <c r="D102" s="355"/>
      <c r="E102" s="356"/>
      <c r="F102" s="356"/>
      <c r="G102" s="356"/>
      <c r="H102" s="356"/>
      <c r="I102" s="357"/>
      <c r="J102" s="112"/>
    </row>
    <row r="103" spans="1:10" s="166" customFormat="1" ht="20.25" customHeight="1">
      <c r="A103" s="358" t="s">
        <v>28</v>
      </c>
      <c r="B103" s="359"/>
      <c r="C103" s="354" t="s">
        <v>29</v>
      </c>
      <c r="D103" s="355"/>
      <c r="E103" s="288" t="s">
        <v>30</v>
      </c>
      <c r="F103" s="289"/>
      <c r="G103" s="289"/>
      <c r="H103" s="290"/>
      <c r="I103" s="391" t="s">
        <v>31</v>
      </c>
      <c r="J103" s="112"/>
    </row>
    <row r="104" spans="1:10" s="166" customFormat="1" ht="20.25" customHeight="1">
      <c r="A104" s="360"/>
      <c r="B104" s="361"/>
      <c r="C104" s="165" t="s">
        <v>32</v>
      </c>
      <c r="D104" s="165" t="s">
        <v>33</v>
      </c>
      <c r="E104" s="362"/>
      <c r="F104" s="363"/>
      <c r="G104" s="363"/>
      <c r="H104" s="364"/>
      <c r="I104" s="365"/>
      <c r="J104" s="112"/>
    </row>
    <row r="105" spans="1:10" s="166" customFormat="1" ht="96" customHeight="1">
      <c r="A105" s="221"/>
      <c r="B105" s="221"/>
      <c r="C105" s="164"/>
      <c r="D105" s="164"/>
      <c r="E105" s="235"/>
      <c r="F105" s="235"/>
      <c r="G105" s="235"/>
      <c r="H105" s="235"/>
      <c r="I105" s="168"/>
      <c r="J105" s="112"/>
    </row>
    <row r="106" spans="1:10" s="166" customFormat="1" ht="96" customHeight="1">
      <c r="A106" s="221"/>
      <c r="B106" s="221"/>
      <c r="C106" s="164"/>
      <c r="D106" s="164"/>
      <c r="E106" s="228"/>
      <c r="F106" s="228"/>
      <c r="G106" s="228"/>
      <c r="H106" s="228"/>
      <c r="I106" s="168"/>
      <c r="J106" s="112"/>
    </row>
    <row r="107" spans="1:10" s="166" customFormat="1" ht="96" customHeight="1">
      <c r="A107" s="221"/>
      <c r="B107" s="221"/>
      <c r="C107" s="164"/>
      <c r="D107" s="164"/>
      <c r="E107" s="235"/>
      <c r="F107" s="235"/>
      <c r="G107" s="235"/>
      <c r="H107" s="235"/>
      <c r="I107" s="168"/>
      <c r="J107" s="112"/>
    </row>
    <row r="108" spans="1:10" s="166" customFormat="1" ht="96" customHeight="1">
      <c r="A108" s="224"/>
      <c r="B108" s="226"/>
      <c r="C108" s="164"/>
      <c r="D108" s="164"/>
      <c r="E108" s="388"/>
      <c r="F108" s="389"/>
      <c r="G108" s="389"/>
      <c r="H108" s="390"/>
      <c r="I108" s="168"/>
      <c r="J108" s="112"/>
    </row>
    <row r="109" spans="1:10" s="166" customFormat="1" ht="96" customHeight="1">
      <c r="A109" s="224"/>
      <c r="B109" s="226"/>
      <c r="C109" s="164"/>
      <c r="D109" s="164"/>
      <c r="E109" s="388"/>
      <c r="F109" s="389"/>
      <c r="G109" s="389"/>
      <c r="H109" s="390"/>
      <c r="I109" s="168"/>
      <c r="J109" s="112"/>
    </row>
    <row r="110" spans="1:10" s="166" customFormat="1" ht="96" customHeight="1">
      <c r="A110" s="224"/>
      <c r="B110" s="226"/>
      <c r="C110" s="164"/>
      <c r="D110" s="164"/>
      <c r="E110" s="388"/>
      <c r="F110" s="389"/>
      <c r="G110" s="389"/>
      <c r="H110" s="390"/>
      <c r="I110" s="168"/>
      <c r="J110" s="112"/>
    </row>
    <row r="111" spans="1:10" s="166" customFormat="1" ht="96" customHeight="1">
      <c r="A111" s="224"/>
      <c r="B111" s="226"/>
      <c r="C111" s="164"/>
      <c r="D111" s="164"/>
      <c r="E111" s="388"/>
      <c r="F111" s="389"/>
      <c r="G111" s="389"/>
      <c r="H111" s="390"/>
      <c r="I111" s="168"/>
      <c r="J111" s="112"/>
    </row>
    <row r="112" spans="1:10" s="166" customFormat="1" ht="96" customHeight="1">
      <c r="A112" s="224"/>
      <c r="B112" s="226"/>
      <c r="C112" s="164"/>
      <c r="D112" s="164"/>
      <c r="E112" s="388"/>
      <c r="F112" s="389"/>
      <c r="G112" s="389"/>
      <c r="H112" s="390"/>
      <c r="I112" s="168"/>
      <c r="J112" s="112"/>
    </row>
    <row r="113" spans="1:10" s="166" customFormat="1" ht="96" customHeight="1">
      <c r="A113" s="224"/>
      <c r="B113" s="226"/>
      <c r="C113" s="164"/>
      <c r="D113" s="164"/>
      <c r="E113" s="388"/>
      <c r="F113" s="389"/>
      <c r="G113" s="389"/>
      <c r="H113" s="390"/>
      <c r="I113" s="168"/>
      <c r="J113" s="112"/>
    </row>
    <row r="114" spans="1:10" s="166" customFormat="1">
      <c r="A114" s="112"/>
      <c r="B114" s="112"/>
    </row>
    <row r="115" spans="1:10" s="166" customFormat="1">
      <c r="A115" s="112"/>
      <c r="B115" s="112"/>
    </row>
    <row r="116" spans="1:10" s="166" customFormat="1" ht="15">
      <c r="A116" s="124" t="s">
        <v>25</v>
      </c>
      <c r="B116" s="124"/>
      <c r="C116" s="125"/>
      <c r="D116" s="125"/>
      <c r="E116" s="125"/>
      <c r="F116" s="126"/>
      <c r="G116" s="126"/>
      <c r="H116" s="126"/>
      <c r="I116" s="127" t="s">
        <v>26</v>
      </c>
      <c r="J116" s="126"/>
    </row>
    <row r="117" spans="1:10" s="166" customFormat="1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</row>
    <row r="118" spans="1:10" s="166" customFormat="1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</row>
    <row r="119" spans="1:10" s="166" customFormat="1" ht="29.25" customHeight="1">
      <c r="A119" s="354" t="s">
        <v>27</v>
      </c>
      <c r="B119" s="355"/>
      <c r="C119" s="355"/>
      <c r="D119" s="355"/>
      <c r="E119" s="356"/>
      <c r="F119" s="356"/>
      <c r="G119" s="356"/>
      <c r="H119" s="356"/>
      <c r="I119" s="357"/>
      <c r="J119" s="112"/>
    </row>
    <row r="120" spans="1:10" s="166" customFormat="1" ht="20.25" customHeight="1">
      <c r="A120" s="358" t="s">
        <v>28</v>
      </c>
      <c r="B120" s="359"/>
      <c r="C120" s="354" t="s">
        <v>29</v>
      </c>
      <c r="D120" s="355"/>
      <c r="E120" s="288" t="s">
        <v>30</v>
      </c>
      <c r="F120" s="289"/>
      <c r="G120" s="289"/>
      <c r="H120" s="290"/>
      <c r="I120" s="391" t="s">
        <v>31</v>
      </c>
      <c r="J120" s="112"/>
    </row>
    <row r="121" spans="1:10" s="166" customFormat="1" ht="20.25" customHeight="1">
      <c r="A121" s="360"/>
      <c r="B121" s="361"/>
      <c r="C121" s="165" t="s">
        <v>32</v>
      </c>
      <c r="D121" s="165" t="s">
        <v>33</v>
      </c>
      <c r="E121" s="362"/>
      <c r="F121" s="363"/>
      <c r="G121" s="363"/>
      <c r="H121" s="364"/>
      <c r="I121" s="365"/>
      <c r="J121" s="112"/>
    </row>
    <row r="122" spans="1:10" s="166" customFormat="1" ht="96" customHeight="1">
      <c r="A122" s="221"/>
      <c r="B122" s="221"/>
      <c r="C122" s="164"/>
      <c r="D122" s="164"/>
      <c r="E122" s="235"/>
      <c r="F122" s="235"/>
      <c r="G122" s="235"/>
      <c r="H122" s="235"/>
      <c r="I122" s="168"/>
      <c r="J122" s="112"/>
    </row>
    <row r="123" spans="1:10" s="166" customFormat="1" ht="96" customHeight="1">
      <c r="A123" s="221"/>
      <c r="B123" s="221"/>
      <c r="C123" s="164"/>
      <c r="D123" s="164"/>
      <c r="E123" s="228"/>
      <c r="F123" s="228"/>
      <c r="G123" s="228"/>
      <c r="H123" s="228"/>
      <c r="I123" s="168"/>
      <c r="J123" s="112"/>
    </row>
    <row r="124" spans="1:10" s="166" customFormat="1" ht="96" customHeight="1">
      <c r="A124" s="221"/>
      <c r="B124" s="221"/>
      <c r="C124" s="164"/>
      <c r="D124" s="164"/>
      <c r="E124" s="235"/>
      <c r="F124" s="235"/>
      <c r="G124" s="235"/>
      <c r="H124" s="235"/>
      <c r="I124" s="168"/>
      <c r="J124" s="112"/>
    </row>
    <row r="125" spans="1:10" s="166" customFormat="1" ht="96" customHeight="1">
      <c r="A125" s="224"/>
      <c r="B125" s="226"/>
      <c r="C125" s="164"/>
      <c r="D125" s="164"/>
      <c r="E125" s="388"/>
      <c r="F125" s="389"/>
      <c r="G125" s="389"/>
      <c r="H125" s="390"/>
      <c r="I125" s="168"/>
      <c r="J125" s="112"/>
    </row>
    <row r="126" spans="1:10" s="166" customFormat="1" ht="96" customHeight="1">
      <c r="A126" s="224"/>
      <c r="B126" s="226"/>
      <c r="C126" s="164"/>
      <c r="D126" s="164"/>
      <c r="E126" s="388"/>
      <c r="F126" s="389"/>
      <c r="G126" s="389"/>
      <c r="H126" s="390"/>
      <c r="I126" s="168"/>
      <c r="J126" s="112"/>
    </row>
    <row r="127" spans="1:10" s="166" customFormat="1" ht="96" customHeight="1">
      <c r="A127" s="224"/>
      <c r="B127" s="226"/>
      <c r="C127" s="164"/>
      <c r="D127" s="164"/>
      <c r="E127" s="388"/>
      <c r="F127" s="389"/>
      <c r="G127" s="389"/>
      <c r="H127" s="390"/>
      <c r="I127" s="168"/>
      <c r="J127" s="112"/>
    </row>
    <row r="128" spans="1:10" s="166" customFormat="1" ht="96" customHeight="1">
      <c r="A128" s="224"/>
      <c r="B128" s="226"/>
      <c r="C128" s="164"/>
      <c r="D128" s="164"/>
      <c r="E128" s="388"/>
      <c r="F128" s="389"/>
      <c r="G128" s="389"/>
      <c r="H128" s="390"/>
      <c r="I128" s="168"/>
      <c r="J128" s="112"/>
    </row>
    <row r="129" spans="1:10" s="166" customFormat="1" ht="96" customHeight="1">
      <c r="A129" s="224"/>
      <c r="B129" s="226"/>
      <c r="C129" s="164"/>
      <c r="D129" s="164"/>
      <c r="E129" s="388"/>
      <c r="F129" s="389"/>
      <c r="G129" s="389"/>
      <c r="H129" s="390"/>
      <c r="I129" s="168"/>
      <c r="J129" s="112"/>
    </row>
    <row r="130" spans="1:10" s="166" customFormat="1" ht="96" customHeight="1">
      <c r="A130" s="224"/>
      <c r="B130" s="226"/>
      <c r="C130" s="164"/>
      <c r="D130" s="164"/>
      <c r="E130" s="388"/>
      <c r="F130" s="389"/>
      <c r="G130" s="389"/>
      <c r="H130" s="390"/>
      <c r="I130" s="168"/>
      <c r="J130" s="112"/>
    </row>
    <row r="131" spans="1:10" s="166" customFormat="1">
      <c r="A131" s="112"/>
      <c r="B131" s="112"/>
    </row>
    <row r="132" spans="1:10" s="166" customFormat="1">
      <c r="A132" s="112"/>
      <c r="B132" s="112"/>
    </row>
    <row r="133" spans="1:10" s="166" customFormat="1" ht="15">
      <c r="A133" s="124" t="s">
        <v>25</v>
      </c>
      <c r="B133" s="124"/>
      <c r="C133" s="125"/>
      <c r="D133" s="125"/>
      <c r="E133" s="125"/>
      <c r="F133" s="126"/>
      <c r="G133" s="126"/>
      <c r="H133" s="126"/>
      <c r="I133" s="127" t="s">
        <v>26</v>
      </c>
      <c r="J133" s="126"/>
    </row>
    <row r="134" spans="1:10" s="166" customFormat="1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</row>
    <row r="135" spans="1:10" s="166" customFormat="1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</row>
    <row r="136" spans="1:10" s="166" customFormat="1" ht="29.25" customHeight="1">
      <c r="A136" s="354" t="s">
        <v>27</v>
      </c>
      <c r="B136" s="355"/>
      <c r="C136" s="355"/>
      <c r="D136" s="355"/>
      <c r="E136" s="356"/>
      <c r="F136" s="356"/>
      <c r="G136" s="356"/>
      <c r="H136" s="356"/>
      <c r="I136" s="357"/>
      <c r="J136" s="112"/>
    </row>
    <row r="137" spans="1:10" s="166" customFormat="1" ht="20.25" customHeight="1">
      <c r="A137" s="358" t="s">
        <v>28</v>
      </c>
      <c r="B137" s="359"/>
      <c r="C137" s="354" t="s">
        <v>29</v>
      </c>
      <c r="D137" s="355"/>
      <c r="E137" s="288" t="s">
        <v>30</v>
      </c>
      <c r="F137" s="289"/>
      <c r="G137" s="289"/>
      <c r="H137" s="290"/>
      <c r="I137" s="391" t="s">
        <v>31</v>
      </c>
      <c r="J137" s="112"/>
    </row>
    <row r="138" spans="1:10" s="166" customFormat="1" ht="20.25" customHeight="1">
      <c r="A138" s="360"/>
      <c r="B138" s="361"/>
      <c r="C138" s="165" t="s">
        <v>32</v>
      </c>
      <c r="D138" s="165" t="s">
        <v>33</v>
      </c>
      <c r="E138" s="362"/>
      <c r="F138" s="363"/>
      <c r="G138" s="363"/>
      <c r="H138" s="364"/>
      <c r="I138" s="365"/>
      <c r="J138" s="112"/>
    </row>
    <row r="139" spans="1:10" s="166" customFormat="1" ht="96" customHeight="1">
      <c r="A139" s="221"/>
      <c r="B139" s="221"/>
      <c r="C139" s="164"/>
      <c r="D139" s="164"/>
      <c r="E139" s="235"/>
      <c r="F139" s="235"/>
      <c r="G139" s="235"/>
      <c r="H139" s="235"/>
      <c r="I139" s="168"/>
      <c r="J139" s="112"/>
    </row>
    <row r="140" spans="1:10" s="166" customFormat="1" ht="96" customHeight="1">
      <c r="A140" s="221"/>
      <c r="B140" s="221"/>
      <c r="C140" s="164"/>
      <c r="D140" s="164"/>
      <c r="E140" s="228"/>
      <c r="F140" s="228"/>
      <c r="G140" s="228"/>
      <c r="H140" s="228"/>
      <c r="I140" s="168"/>
      <c r="J140" s="112"/>
    </row>
    <row r="141" spans="1:10" s="166" customFormat="1" ht="96" customHeight="1">
      <c r="A141" s="221"/>
      <c r="B141" s="221"/>
      <c r="C141" s="164"/>
      <c r="D141" s="164"/>
      <c r="E141" s="235"/>
      <c r="F141" s="235"/>
      <c r="G141" s="235"/>
      <c r="H141" s="235"/>
      <c r="I141" s="168"/>
      <c r="J141" s="112"/>
    </row>
    <row r="142" spans="1:10" s="166" customFormat="1" ht="96" customHeight="1">
      <c r="A142" s="221"/>
      <c r="B142" s="221"/>
      <c r="C142" s="164"/>
      <c r="D142" s="164"/>
      <c r="E142" s="235"/>
      <c r="F142" s="235"/>
      <c r="G142" s="235"/>
      <c r="H142" s="235"/>
      <c r="I142" s="168"/>
      <c r="J142" s="112"/>
    </row>
    <row r="143" spans="1:10" s="166" customFormat="1" ht="96" customHeight="1">
      <c r="A143" s="224"/>
      <c r="B143" s="226"/>
      <c r="C143" s="164"/>
      <c r="D143" s="164"/>
      <c r="E143" s="388"/>
      <c r="F143" s="389"/>
      <c r="G143" s="389"/>
      <c r="H143" s="390"/>
      <c r="I143" s="168"/>
      <c r="J143" s="112"/>
    </row>
    <row r="144" spans="1:10" s="166" customFormat="1" ht="96" customHeight="1">
      <c r="A144" s="221"/>
      <c r="B144" s="221"/>
      <c r="C144" s="164"/>
      <c r="D144" s="164"/>
      <c r="E144" s="235"/>
      <c r="F144" s="235"/>
      <c r="G144" s="235"/>
      <c r="H144" s="235"/>
      <c r="I144" s="168"/>
      <c r="J144" s="112"/>
    </row>
    <row r="145" spans="1:10" s="166" customFormat="1" ht="96" customHeight="1">
      <c r="A145" s="221"/>
      <c r="B145" s="221"/>
      <c r="C145" s="164"/>
      <c r="D145" s="164"/>
      <c r="E145" s="235"/>
      <c r="F145" s="235"/>
      <c r="G145" s="235"/>
      <c r="H145" s="235"/>
      <c r="I145" s="168"/>
      <c r="J145" s="112"/>
    </row>
    <row r="146" spans="1:10" s="166" customFormat="1" ht="38.25" customHeight="1">
      <c r="A146" s="339" t="s">
        <v>34</v>
      </c>
      <c r="B146" s="340"/>
      <c r="C146" s="340"/>
      <c r="D146" s="340"/>
      <c r="E146" s="340"/>
      <c r="F146" s="340"/>
      <c r="G146" s="340"/>
      <c r="H146" s="341"/>
      <c r="I146" s="131">
        <f>SUM(I37:I45,I54:I62,I71:I79,I88:I96,I105:I113,I122:I130,I139:I145)</f>
        <v>0</v>
      </c>
      <c r="J146" s="112"/>
    </row>
    <row r="147" spans="1:10" s="166" customFormat="1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</row>
    <row r="148" spans="1:10" s="166" customFormat="1">
      <c r="A148" s="112" t="s">
        <v>169</v>
      </c>
      <c r="B148" s="112"/>
      <c r="C148" s="126"/>
      <c r="D148" s="126"/>
      <c r="E148" s="126"/>
      <c r="F148" s="126"/>
      <c r="G148" s="126"/>
      <c r="H148" s="126"/>
      <c r="I148" s="112"/>
      <c r="J148" s="112"/>
    </row>
    <row r="149" spans="1:10" s="166" customFormat="1">
      <c r="A149" s="112" t="s">
        <v>170</v>
      </c>
      <c r="B149" s="112"/>
      <c r="C149" s="126"/>
      <c r="D149" s="126"/>
      <c r="E149" s="126"/>
      <c r="F149" s="126"/>
      <c r="G149" s="126"/>
      <c r="H149" s="126"/>
      <c r="I149" s="112"/>
      <c r="J149" s="112"/>
    </row>
    <row r="150" spans="1:10" s="166" customFormat="1">
      <c r="A150" s="132" t="s">
        <v>37</v>
      </c>
      <c r="B150" s="132"/>
      <c r="C150" s="126"/>
      <c r="D150" s="126"/>
      <c r="E150" s="126"/>
      <c r="F150" s="126"/>
      <c r="G150" s="126"/>
      <c r="H150" s="126"/>
      <c r="I150" s="112"/>
      <c r="J150" s="112"/>
    </row>
    <row r="151" spans="1:10" s="166" customFormat="1">
      <c r="A151" s="112" t="s">
        <v>171</v>
      </c>
      <c r="B151" s="112"/>
      <c r="C151" s="126"/>
      <c r="D151" s="126"/>
      <c r="E151" s="126"/>
      <c r="F151" s="126"/>
      <c r="G151" s="126"/>
      <c r="H151" s="126"/>
      <c r="I151" s="112"/>
      <c r="J151" s="112"/>
    </row>
    <row r="152" spans="1:10" s="166" customFormat="1">
      <c r="A152" s="112" t="s">
        <v>172</v>
      </c>
      <c r="B152" s="112"/>
      <c r="C152" s="126"/>
      <c r="D152" s="126"/>
      <c r="E152" s="126"/>
      <c r="F152" s="126"/>
      <c r="G152" s="126"/>
      <c r="H152" s="126"/>
      <c r="I152" s="112"/>
      <c r="J152" s="112"/>
    </row>
    <row r="153" spans="1:10" s="166" customFormat="1">
      <c r="A153" s="112" t="s">
        <v>173</v>
      </c>
      <c r="B153" s="112"/>
      <c r="C153" s="126"/>
      <c r="D153" s="126"/>
      <c r="E153" s="126"/>
      <c r="F153" s="126"/>
      <c r="G153" s="126"/>
      <c r="H153" s="126"/>
      <c r="I153" s="112"/>
      <c r="J153" s="112"/>
    </row>
    <row r="154" spans="1:10" s="166" customFormat="1">
      <c r="A154" s="112" t="s">
        <v>174</v>
      </c>
      <c r="B154" s="112"/>
      <c r="C154" s="126"/>
      <c r="D154" s="126"/>
      <c r="E154" s="126"/>
      <c r="F154" s="126"/>
      <c r="G154" s="126"/>
      <c r="H154" s="126"/>
      <c r="I154" s="112"/>
      <c r="J154" s="112"/>
    </row>
    <row r="155" spans="1:10" s="166" customFormat="1">
      <c r="A155" s="133" t="s">
        <v>42</v>
      </c>
      <c r="B155" s="133"/>
      <c r="C155" s="126"/>
      <c r="D155" s="126"/>
      <c r="E155" s="126"/>
      <c r="F155" s="126"/>
      <c r="G155" s="126"/>
      <c r="H155" s="126"/>
      <c r="I155" s="112"/>
      <c r="J155" s="112"/>
    </row>
    <row r="156" spans="1:10" s="166" customFormat="1">
      <c r="A156" s="133" t="s">
        <v>43</v>
      </c>
      <c r="B156" s="133"/>
      <c r="C156" s="126"/>
      <c r="D156" s="126"/>
      <c r="E156" s="126"/>
      <c r="F156" s="126"/>
      <c r="G156" s="126"/>
      <c r="H156" s="126"/>
      <c r="I156" s="112"/>
      <c r="J156" s="112"/>
    </row>
    <row r="157" spans="1:10" s="166" customFormat="1">
      <c r="A157" s="133" t="s">
        <v>44</v>
      </c>
      <c r="B157" s="133"/>
      <c r="C157" s="126"/>
      <c r="D157" s="126"/>
      <c r="E157" s="126"/>
      <c r="F157" s="126"/>
      <c r="G157" s="126"/>
      <c r="H157" s="126"/>
      <c r="I157" s="112"/>
      <c r="J157" s="112"/>
    </row>
    <row r="158" spans="1:10" s="166" customFormat="1">
      <c r="A158" s="133" t="s">
        <v>45</v>
      </c>
      <c r="B158" s="133"/>
      <c r="C158" s="126"/>
      <c r="D158" s="126"/>
      <c r="E158" s="126"/>
      <c r="F158" s="126"/>
      <c r="G158" s="126"/>
      <c r="H158" s="126"/>
      <c r="I158" s="112"/>
      <c r="J158" s="112"/>
    </row>
    <row r="159" spans="1:10" s="166" customFormat="1">
      <c r="A159" s="133" t="s">
        <v>46</v>
      </c>
      <c r="B159" s="133"/>
      <c r="C159" s="126"/>
      <c r="D159" s="126"/>
      <c r="E159" s="126"/>
      <c r="F159" s="126"/>
      <c r="G159" s="126"/>
      <c r="H159" s="126"/>
      <c r="I159" s="112"/>
      <c r="J159" s="112"/>
    </row>
    <row r="160" spans="1:10" s="166" customFormat="1">
      <c r="A160" s="133"/>
      <c r="B160" s="133"/>
      <c r="C160" s="126"/>
      <c r="D160" s="126"/>
      <c r="E160" s="126"/>
      <c r="F160" s="126"/>
      <c r="G160" s="126"/>
      <c r="H160" s="126"/>
      <c r="I160" s="112"/>
      <c r="J160" s="112"/>
    </row>
    <row r="162" spans="1:11" s="166" customFormat="1" ht="15">
      <c r="A162" s="124" t="s">
        <v>25</v>
      </c>
      <c r="B162" s="124"/>
      <c r="I162" s="127" t="s">
        <v>26</v>
      </c>
    </row>
    <row r="165" spans="1:11" ht="22.5" customHeight="1">
      <c r="A165" s="251" t="s">
        <v>139</v>
      </c>
      <c r="B165" s="252"/>
      <c r="C165" s="252"/>
      <c r="D165" s="252"/>
      <c r="E165" s="252"/>
      <c r="F165" s="252"/>
      <c r="G165" s="252"/>
      <c r="H165" s="252"/>
      <c r="I165" s="253"/>
      <c r="J165" s="112"/>
      <c r="K165" s="112"/>
    </row>
    <row r="166" spans="1:11" ht="27" customHeight="1">
      <c r="A166" s="251" t="s">
        <v>140</v>
      </c>
      <c r="B166" s="252"/>
      <c r="C166" s="252"/>
      <c r="D166" s="252"/>
      <c r="E166" s="252"/>
      <c r="F166" s="252"/>
      <c r="G166" s="252"/>
      <c r="H166" s="252"/>
      <c r="I166" s="253"/>
      <c r="J166" s="112"/>
      <c r="K166" s="112"/>
    </row>
    <row r="167" spans="1:11" ht="36.75" customHeight="1">
      <c r="A167" s="251" t="s">
        <v>141</v>
      </c>
      <c r="B167" s="253"/>
      <c r="C167" s="342" t="s">
        <v>50</v>
      </c>
      <c r="D167" s="343"/>
      <c r="E167" s="344"/>
      <c r="F167" s="88" t="s">
        <v>142</v>
      </c>
      <c r="G167" s="251" t="s">
        <v>143</v>
      </c>
      <c r="H167" s="253"/>
      <c r="I167" s="89" t="s">
        <v>144</v>
      </c>
      <c r="J167" s="112"/>
      <c r="K167" s="112"/>
    </row>
    <row r="168" spans="1:11" ht="27" customHeight="1">
      <c r="A168" s="334" t="s">
        <v>145</v>
      </c>
      <c r="B168" s="333"/>
      <c r="C168" s="335" t="s">
        <v>55</v>
      </c>
      <c r="D168" s="336"/>
      <c r="E168" s="337"/>
      <c r="F168" s="158"/>
      <c r="G168" s="224" t="s">
        <v>56</v>
      </c>
      <c r="H168" s="226"/>
      <c r="I168" s="31">
        <f>F168*0.85</f>
        <v>0</v>
      </c>
      <c r="J168" s="112"/>
      <c r="K168" s="112"/>
    </row>
    <row r="169" spans="1:11" ht="27" customHeight="1">
      <c r="A169" s="330"/>
      <c r="B169" s="332"/>
      <c r="C169" s="335" t="s">
        <v>57</v>
      </c>
      <c r="D169" s="338"/>
      <c r="E169" s="337"/>
      <c r="F169" s="158"/>
      <c r="G169" s="224" t="s">
        <v>58</v>
      </c>
      <c r="H169" s="226"/>
      <c r="I169" s="31">
        <f>F169*0.75</f>
        <v>0</v>
      </c>
      <c r="J169" s="112"/>
      <c r="K169" s="112"/>
    </row>
    <row r="170" spans="1:11" ht="27" customHeight="1">
      <c r="A170" s="334" t="s">
        <v>146</v>
      </c>
      <c r="B170" s="333"/>
      <c r="C170" s="335" t="s">
        <v>55</v>
      </c>
      <c r="D170" s="336"/>
      <c r="E170" s="337"/>
      <c r="F170" s="158"/>
      <c r="G170" s="224" t="s">
        <v>60</v>
      </c>
      <c r="H170" s="226"/>
      <c r="I170" s="31">
        <f>F170*0.55</f>
        <v>0</v>
      </c>
      <c r="J170" s="112"/>
      <c r="K170" s="112"/>
    </row>
    <row r="171" spans="1:11" ht="27" customHeight="1">
      <c r="A171" s="330"/>
      <c r="B171" s="332"/>
      <c r="C171" s="335" t="s">
        <v>57</v>
      </c>
      <c r="D171" s="338"/>
      <c r="E171" s="337"/>
      <c r="F171" s="158"/>
      <c r="G171" s="224" t="s">
        <v>61</v>
      </c>
      <c r="H171" s="226"/>
      <c r="I171" s="31">
        <f>F171*0.45</f>
        <v>0</v>
      </c>
      <c r="J171" s="112"/>
      <c r="K171" s="112"/>
    </row>
    <row r="172" spans="1:11" ht="27" customHeight="1">
      <c r="A172" s="303" t="s">
        <v>147</v>
      </c>
      <c r="B172" s="304"/>
      <c r="C172" s="304"/>
      <c r="D172" s="304"/>
      <c r="E172" s="304"/>
      <c r="F172" s="304"/>
      <c r="G172" s="304"/>
      <c r="H172" s="305"/>
      <c r="I172" s="31">
        <f>SUM(I168:I171)</f>
        <v>0</v>
      </c>
      <c r="J172" s="112"/>
      <c r="K172" s="112"/>
    </row>
    <row r="173" spans="1:11" ht="21" customHeight="1">
      <c r="A173" s="251" t="s">
        <v>148</v>
      </c>
      <c r="B173" s="252"/>
      <c r="C173" s="252"/>
      <c r="D173" s="252"/>
      <c r="E173" s="252"/>
      <c r="F173" s="252"/>
      <c r="G173" s="252"/>
      <c r="H173" s="252"/>
      <c r="I173" s="333"/>
      <c r="J173" s="112"/>
      <c r="K173" s="112"/>
    </row>
    <row r="174" spans="1:11" ht="29.25" customHeight="1">
      <c r="A174" s="222" t="s">
        <v>193</v>
      </c>
      <c r="B174" s="227"/>
      <c r="C174" s="227"/>
      <c r="D174" s="227"/>
      <c r="E174" s="227"/>
      <c r="F174" s="227"/>
      <c r="G174" s="223"/>
      <c r="H174" s="90" t="s">
        <v>65</v>
      </c>
      <c r="I174" s="91"/>
      <c r="J174" s="112"/>
      <c r="K174" s="112"/>
    </row>
    <row r="175" spans="1:11" ht="29.25" customHeight="1">
      <c r="A175" s="222" t="s">
        <v>194</v>
      </c>
      <c r="B175" s="227"/>
      <c r="C175" s="227"/>
      <c r="D175" s="227"/>
      <c r="E175" s="227"/>
      <c r="F175" s="227"/>
      <c r="G175" s="223"/>
      <c r="H175" s="90" t="s">
        <v>65</v>
      </c>
      <c r="I175" s="91"/>
      <c r="J175" s="112"/>
      <c r="K175" s="112"/>
    </row>
    <row r="176" spans="1:11" ht="29.25" customHeight="1">
      <c r="A176" s="222" t="s">
        <v>195</v>
      </c>
      <c r="B176" s="227"/>
      <c r="C176" s="227"/>
      <c r="D176" s="227"/>
      <c r="E176" s="227"/>
      <c r="F176" s="227"/>
      <c r="G176" s="223"/>
      <c r="H176" s="90" t="s">
        <v>65</v>
      </c>
      <c r="I176" s="91"/>
      <c r="J176" s="112"/>
      <c r="K176" s="112"/>
    </row>
    <row r="177" spans="1:11" ht="29.25" customHeight="1">
      <c r="A177" s="222" t="s">
        <v>196</v>
      </c>
      <c r="B177" s="227"/>
      <c r="C177" s="227"/>
      <c r="D177" s="227"/>
      <c r="E177" s="227"/>
      <c r="F177" s="227"/>
      <c r="G177" s="223"/>
      <c r="H177" s="90" t="s">
        <v>65</v>
      </c>
      <c r="I177" s="91"/>
      <c r="J177" s="112"/>
      <c r="K177" s="112"/>
    </row>
    <row r="178" spans="1:11" ht="29.25" customHeight="1">
      <c r="A178" s="222" t="s">
        <v>197</v>
      </c>
      <c r="B178" s="227"/>
      <c r="C178" s="227"/>
      <c r="D178" s="227"/>
      <c r="E178" s="227"/>
      <c r="F178" s="227"/>
      <c r="G178" s="223"/>
      <c r="H178" s="90" t="s">
        <v>65</v>
      </c>
      <c r="I178" s="92"/>
      <c r="J178" s="112"/>
      <c r="K178" s="112"/>
    </row>
    <row r="179" spans="1:11" ht="21" customHeight="1">
      <c r="A179" s="303" t="s">
        <v>147</v>
      </c>
      <c r="B179" s="304"/>
      <c r="C179" s="304"/>
      <c r="D179" s="304"/>
      <c r="E179" s="304"/>
      <c r="F179" s="304"/>
      <c r="G179" s="304"/>
      <c r="H179" s="305"/>
      <c r="I179" s="35">
        <f>SUM(I174:I178)</f>
        <v>0</v>
      </c>
      <c r="J179" s="112"/>
      <c r="K179" s="112"/>
    </row>
    <row r="180" spans="1:11" ht="31.5" customHeight="1">
      <c r="A180" s="327" t="s">
        <v>149</v>
      </c>
      <c r="B180" s="328"/>
      <c r="C180" s="328"/>
      <c r="D180" s="328"/>
      <c r="E180" s="329"/>
      <c r="F180" s="274" t="s">
        <v>71</v>
      </c>
      <c r="G180" s="275"/>
      <c r="H180" s="275"/>
      <c r="I180" s="276"/>
      <c r="J180" s="112"/>
      <c r="K180" s="112"/>
    </row>
    <row r="181" spans="1:11" ht="16.5" customHeight="1">
      <c r="A181" s="330" t="s">
        <v>150</v>
      </c>
      <c r="B181" s="331"/>
      <c r="C181" s="331"/>
      <c r="D181" s="331"/>
      <c r="E181" s="332"/>
      <c r="F181" s="251" t="s">
        <v>150</v>
      </c>
      <c r="G181" s="252"/>
      <c r="H181" s="252"/>
      <c r="I181" s="253"/>
      <c r="J181" s="112"/>
      <c r="K181" s="112"/>
    </row>
    <row r="182" spans="1:11" ht="33" customHeight="1">
      <c r="A182" s="93" t="s">
        <v>151</v>
      </c>
      <c r="C182" s="169" t="s">
        <v>138</v>
      </c>
      <c r="D182" s="169" t="s">
        <v>74</v>
      </c>
      <c r="E182" s="88" t="s">
        <v>152</v>
      </c>
      <c r="F182" s="93" t="s">
        <v>151</v>
      </c>
      <c r="G182" s="169" t="s">
        <v>138</v>
      </c>
      <c r="H182" s="169" t="s">
        <v>74</v>
      </c>
      <c r="I182" s="88" t="s">
        <v>153</v>
      </c>
      <c r="J182" s="112"/>
      <c r="K182" s="112"/>
    </row>
    <row r="183" spans="1:11" ht="23.25" customHeight="1">
      <c r="A183" s="322" t="s">
        <v>154</v>
      </c>
      <c r="B183" s="323"/>
      <c r="C183" s="79"/>
      <c r="D183" s="158"/>
      <c r="E183" s="139">
        <f>C183*D183</f>
        <v>0</v>
      </c>
      <c r="F183" s="96" t="s">
        <v>154</v>
      </c>
      <c r="G183" s="159"/>
      <c r="H183" s="158"/>
      <c r="I183" s="139">
        <f>G183*H183</f>
        <v>0</v>
      </c>
      <c r="J183" s="112"/>
      <c r="K183" s="112"/>
    </row>
    <row r="184" spans="1:11" ht="23.25" customHeight="1">
      <c r="A184" s="322" t="s">
        <v>155</v>
      </c>
      <c r="B184" s="323"/>
      <c r="C184" s="79"/>
      <c r="D184" s="158"/>
      <c r="E184" s="139">
        <f t="shared" ref="E184:E185" si="0">C184*D184</f>
        <v>0</v>
      </c>
      <c r="F184" s="96" t="s">
        <v>155</v>
      </c>
      <c r="G184" s="159"/>
      <c r="H184" s="158"/>
      <c r="I184" s="139">
        <f t="shared" ref="I184:I185" si="1">G184*H184</f>
        <v>0</v>
      </c>
      <c r="J184" s="112"/>
      <c r="K184" s="112"/>
    </row>
    <row r="185" spans="1:11" ht="23.25" customHeight="1">
      <c r="A185" s="322" t="s">
        <v>156</v>
      </c>
      <c r="B185" s="323"/>
      <c r="C185" s="95"/>
      <c r="D185" s="158"/>
      <c r="E185" s="139">
        <f t="shared" si="0"/>
        <v>0</v>
      </c>
      <c r="F185" s="96" t="s">
        <v>156</v>
      </c>
      <c r="G185" s="159"/>
      <c r="H185" s="158"/>
      <c r="I185" s="139">
        <f t="shared" si="1"/>
        <v>0</v>
      </c>
      <c r="J185" s="112"/>
      <c r="K185" s="112"/>
    </row>
    <row r="186" spans="1:11" ht="21" customHeight="1">
      <c r="A186" s="324" t="s">
        <v>147</v>
      </c>
      <c r="B186" s="325"/>
      <c r="C186" s="325"/>
      <c r="D186" s="326"/>
      <c r="E186" s="39">
        <f>SUM(E183:E185)</f>
        <v>0</v>
      </c>
      <c r="F186" s="324" t="s">
        <v>147</v>
      </c>
      <c r="G186" s="325"/>
      <c r="H186" s="326"/>
      <c r="I186" s="40">
        <f>SUM(I183:I185)</f>
        <v>0</v>
      </c>
      <c r="J186" s="112"/>
      <c r="K186" s="112"/>
    </row>
    <row r="187" spans="1:11" ht="36" customHeight="1">
      <c r="A187" s="314" t="s">
        <v>157</v>
      </c>
      <c r="B187" s="315"/>
      <c r="C187" s="315"/>
      <c r="D187" s="315"/>
      <c r="E187" s="315"/>
      <c r="F187" s="317" t="s">
        <v>158</v>
      </c>
      <c r="G187" s="318"/>
      <c r="H187" s="318"/>
      <c r="I187" s="319"/>
      <c r="J187" s="112"/>
      <c r="K187" s="112"/>
    </row>
    <row r="188" spans="1:11" ht="23.25" customHeight="1">
      <c r="A188" s="310"/>
      <c r="B188" s="311"/>
      <c r="C188" s="98" t="s">
        <v>82</v>
      </c>
      <c r="D188" s="99"/>
      <c r="E188" s="98" t="s">
        <v>83</v>
      </c>
      <c r="F188" s="100"/>
      <c r="G188" s="98" t="s">
        <v>82</v>
      </c>
      <c r="H188" s="101"/>
      <c r="I188" s="102" t="s">
        <v>83</v>
      </c>
      <c r="J188" s="112"/>
      <c r="K188" s="112"/>
    </row>
    <row r="189" spans="1:11" ht="21.75" customHeight="1">
      <c r="A189" s="312" t="s">
        <v>84</v>
      </c>
      <c r="B189" s="313"/>
      <c r="C189" s="313"/>
      <c r="D189" s="313"/>
      <c r="E189" s="103">
        <f>A188*D188</f>
        <v>0</v>
      </c>
      <c r="F189" s="301" t="s">
        <v>84</v>
      </c>
      <c r="G189" s="302"/>
      <c r="H189" s="302"/>
      <c r="I189" s="103">
        <f>F188*H188</f>
        <v>0</v>
      </c>
      <c r="J189" s="112"/>
      <c r="K189" s="112"/>
    </row>
    <row r="190" spans="1:11" ht="32.25" customHeight="1">
      <c r="A190" s="314" t="s">
        <v>159</v>
      </c>
      <c r="B190" s="315"/>
      <c r="C190" s="315"/>
      <c r="D190" s="315"/>
      <c r="E190" s="316"/>
      <c r="F190" s="317" t="s">
        <v>160</v>
      </c>
      <c r="G190" s="318"/>
      <c r="H190" s="318"/>
      <c r="I190" s="319"/>
      <c r="J190" s="112"/>
      <c r="K190" s="112"/>
    </row>
    <row r="191" spans="1:11" ht="21.75" customHeight="1">
      <c r="A191" s="320"/>
      <c r="B191" s="321"/>
      <c r="C191" s="98" t="s">
        <v>82</v>
      </c>
      <c r="D191" s="104"/>
      <c r="E191" s="102" t="s">
        <v>83</v>
      </c>
      <c r="F191" s="105"/>
      <c r="G191" s="98" t="s">
        <v>82</v>
      </c>
      <c r="H191" s="134"/>
      <c r="I191" s="102" t="s">
        <v>83</v>
      </c>
      <c r="J191" s="112"/>
      <c r="K191" s="112"/>
    </row>
    <row r="192" spans="1:11" ht="24" customHeight="1">
      <c r="A192" s="301" t="s">
        <v>84</v>
      </c>
      <c r="B192" s="302"/>
      <c r="C192" s="302"/>
      <c r="D192" s="302"/>
      <c r="E192" s="103">
        <f>A191*D191</f>
        <v>0</v>
      </c>
      <c r="F192" s="303" t="s">
        <v>84</v>
      </c>
      <c r="G192" s="304"/>
      <c r="H192" s="305"/>
      <c r="I192" s="103">
        <f>F191*H191</f>
        <v>0</v>
      </c>
      <c r="J192" s="112"/>
      <c r="K192" s="112"/>
    </row>
    <row r="193" spans="1:11" ht="21" customHeight="1">
      <c r="A193" s="303" t="s">
        <v>144</v>
      </c>
      <c r="B193" s="304"/>
      <c r="C193" s="304"/>
      <c r="D193" s="304"/>
      <c r="E193" s="304"/>
      <c r="F193" s="304"/>
      <c r="G193" s="305"/>
      <c r="H193" s="306">
        <f>E186+E189+E192+I186+I189+I192</f>
        <v>0</v>
      </c>
      <c r="I193" s="307"/>
      <c r="J193" s="135"/>
      <c r="K193" s="112"/>
    </row>
    <row r="194" spans="1:11" ht="33" customHeight="1">
      <c r="A194" s="303" t="s">
        <v>161</v>
      </c>
      <c r="B194" s="304"/>
      <c r="C194" s="304"/>
      <c r="D194" s="304"/>
      <c r="E194" s="304"/>
      <c r="F194" s="304"/>
      <c r="G194" s="304"/>
      <c r="H194" s="308">
        <f>I172+I179+H193</f>
        <v>0</v>
      </c>
      <c r="I194" s="309"/>
      <c r="J194" s="112"/>
      <c r="K194" s="112"/>
    </row>
    <row r="195" spans="1:11" ht="20.25" customHeight="1">
      <c r="A195" s="163"/>
      <c r="B195" s="163"/>
      <c r="C195" s="163"/>
      <c r="D195" s="163"/>
      <c r="E195" s="163"/>
      <c r="F195" s="163"/>
      <c r="G195" s="163"/>
      <c r="H195" s="53"/>
      <c r="I195" s="53"/>
      <c r="J195" s="112"/>
      <c r="K195" s="112"/>
    </row>
    <row r="197" spans="1:11" s="166" customFormat="1" ht="15">
      <c r="A197" s="124" t="s">
        <v>25</v>
      </c>
      <c r="I197" s="127" t="s">
        <v>26</v>
      </c>
    </row>
    <row r="200" spans="1:11" s="166" customFormat="1" ht="24.75" customHeight="1">
      <c r="A200" s="274" t="s">
        <v>88</v>
      </c>
      <c r="B200" s="275"/>
      <c r="C200" s="275"/>
      <c r="D200" s="275"/>
      <c r="E200" s="275"/>
      <c r="F200" s="275"/>
      <c r="G200" s="275"/>
      <c r="H200" s="275"/>
      <c r="I200" s="276"/>
    </row>
    <row r="201" spans="1:11" s="166" customFormat="1" ht="42.75" customHeight="1">
      <c r="A201" s="274" t="s">
        <v>89</v>
      </c>
      <c r="B201" s="275"/>
      <c r="C201" s="275"/>
      <c r="D201" s="275"/>
      <c r="E201" s="276"/>
      <c r="F201" s="288" t="s">
        <v>90</v>
      </c>
      <c r="G201" s="289"/>
      <c r="H201" s="289"/>
      <c r="I201" s="290"/>
    </row>
    <row r="202" spans="1:11" s="166" customFormat="1" ht="52.5" customHeight="1">
      <c r="A202" s="291" t="s">
        <v>91</v>
      </c>
      <c r="B202" s="292"/>
      <c r="C202" s="292"/>
      <c r="D202" s="284" t="s">
        <v>65</v>
      </c>
      <c r="E202" s="270"/>
      <c r="F202" s="293" t="s">
        <v>91</v>
      </c>
      <c r="G202" s="294"/>
      <c r="H202" s="295" t="s">
        <v>65</v>
      </c>
      <c r="I202" s="270"/>
    </row>
    <row r="203" spans="1:11" s="166" customFormat="1" ht="81" customHeight="1">
      <c r="A203" s="299" t="s">
        <v>92</v>
      </c>
      <c r="B203" s="300"/>
      <c r="C203" s="300"/>
      <c r="D203" s="285"/>
      <c r="E203" s="271"/>
      <c r="F203" s="280" t="s">
        <v>92</v>
      </c>
      <c r="G203" s="281"/>
      <c r="H203" s="296"/>
      <c r="I203" s="271"/>
    </row>
    <row r="204" spans="1:11" s="166" customFormat="1" ht="51.75" customHeight="1">
      <c r="A204" s="282" t="s">
        <v>91</v>
      </c>
      <c r="B204" s="283"/>
      <c r="C204" s="283"/>
      <c r="D204" s="284" t="s">
        <v>65</v>
      </c>
      <c r="E204" s="286"/>
      <c r="F204" s="272" t="s">
        <v>91</v>
      </c>
      <c r="G204" s="283"/>
      <c r="H204" s="284" t="s">
        <v>65</v>
      </c>
      <c r="I204" s="270"/>
    </row>
    <row r="205" spans="1:11" s="166" customFormat="1" ht="78.75" customHeight="1">
      <c r="A205" s="272" t="s">
        <v>92</v>
      </c>
      <c r="B205" s="273"/>
      <c r="C205" s="273"/>
      <c r="D205" s="285"/>
      <c r="E205" s="287"/>
      <c r="F205" s="272" t="s">
        <v>92</v>
      </c>
      <c r="G205" s="273"/>
      <c r="H205" s="285"/>
      <c r="I205" s="271"/>
    </row>
    <row r="206" spans="1:11" s="166" customFormat="1" ht="52.5" customHeight="1">
      <c r="A206" s="274" t="s">
        <v>93</v>
      </c>
      <c r="B206" s="275"/>
      <c r="C206" s="275"/>
      <c r="D206" s="275"/>
      <c r="E206" s="276"/>
      <c r="F206" s="274" t="s">
        <v>94</v>
      </c>
      <c r="G206" s="275"/>
      <c r="H206" s="275"/>
      <c r="I206" s="276"/>
    </row>
    <row r="207" spans="1:11" s="166" customFormat="1" ht="60" customHeight="1">
      <c r="A207" s="272" t="s">
        <v>95</v>
      </c>
      <c r="B207" s="273"/>
      <c r="C207" s="277"/>
      <c r="D207" s="172" t="s">
        <v>65</v>
      </c>
      <c r="E207" s="176"/>
      <c r="F207" s="278" t="s">
        <v>95</v>
      </c>
      <c r="G207" s="279"/>
      <c r="H207" s="173" t="s">
        <v>65</v>
      </c>
      <c r="I207" s="175"/>
    </row>
    <row r="208" spans="1:11" s="166" customFormat="1" ht="112.5" customHeight="1">
      <c r="A208" s="265" t="s">
        <v>175</v>
      </c>
      <c r="B208" s="266"/>
      <c r="C208" s="266"/>
      <c r="D208" s="266"/>
      <c r="E208" s="267"/>
      <c r="F208" s="265" t="s">
        <v>175</v>
      </c>
      <c r="G208" s="266"/>
      <c r="H208" s="266"/>
      <c r="I208" s="267"/>
    </row>
    <row r="209" spans="1:10" s="166" customFormat="1" ht="112.5" customHeight="1">
      <c r="A209" s="265" t="s">
        <v>175</v>
      </c>
      <c r="B209" s="266"/>
      <c r="C209" s="266"/>
      <c r="D209" s="266"/>
      <c r="E209" s="267"/>
      <c r="F209" s="265" t="s">
        <v>175</v>
      </c>
      <c r="G209" s="266"/>
      <c r="H209" s="266"/>
      <c r="I209" s="267"/>
    </row>
    <row r="210" spans="1:10" s="166" customFormat="1" ht="23.25" customHeight="1">
      <c r="A210" s="268" t="s">
        <v>97</v>
      </c>
      <c r="B210" s="262"/>
      <c r="C210" s="262"/>
      <c r="D210" s="269"/>
      <c r="E210" s="138">
        <f>E202+E204+E207</f>
        <v>0</v>
      </c>
      <c r="F210" s="261" t="s">
        <v>97</v>
      </c>
      <c r="G210" s="262"/>
      <c r="H210" s="269"/>
      <c r="I210" s="139">
        <f>I202+I204+I207</f>
        <v>0</v>
      </c>
    </row>
    <row r="211" spans="1:10" s="166" customFormat="1" ht="25.5" customHeight="1">
      <c r="A211" s="261" t="s">
        <v>98</v>
      </c>
      <c r="B211" s="262"/>
      <c r="C211" s="262"/>
      <c r="D211" s="262"/>
      <c r="E211" s="262"/>
      <c r="F211" s="262"/>
      <c r="G211" s="262"/>
      <c r="H211" s="263">
        <f>E210+I210</f>
        <v>0</v>
      </c>
      <c r="I211" s="264"/>
      <c r="J211" s="140"/>
    </row>
    <row r="212" spans="1:10" s="166" customFormat="1">
      <c r="A212" s="112"/>
      <c r="B212" s="112"/>
      <c r="C212" s="112"/>
      <c r="D212" s="112"/>
      <c r="E212" s="112"/>
      <c r="F212" s="112"/>
      <c r="G212" s="112"/>
    </row>
    <row r="213" spans="1:10" s="166" customFormat="1">
      <c r="A213" s="133" t="s">
        <v>99</v>
      </c>
      <c r="B213" s="112"/>
      <c r="C213" s="112"/>
      <c r="D213" s="112"/>
      <c r="E213" s="112"/>
      <c r="F213" s="112"/>
      <c r="G213" s="112"/>
    </row>
    <row r="214" spans="1:10" s="166" customFormat="1">
      <c r="A214" s="133"/>
      <c r="B214" s="112"/>
      <c r="C214" s="112"/>
      <c r="D214" s="112"/>
      <c r="E214" s="112"/>
      <c r="F214" s="112"/>
      <c r="G214" s="112"/>
    </row>
    <row r="216" spans="1:10" s="166" customFormat="1" ht="15">
      <c r="A216" s="124" t="s">
        <v>25</v>
      </c>
      <c r="I216" s="127" t="s">
        <v>26</v>
      </c>
    </row>
    <row r="219" spans="1:10" s="166" customFormat="1" ht="24.75" customHeight="1">
      <c r="A219" s="260" t="s">
        <v>100</v>
      </c>
      <c r="B219" s="260"/>
      <c r="C219" s="260"/>
      <c r="D219" s="260"/>
      <c r="E219" s="260"/>
      <c r="F219" s="260"/>
      <c r="G219" s="260"/>
      <c r="H219" s="260"/>
      <c r="I219" s="260"/>
    </row>
    <row r="220" spans="1:10" s="166" customFormat="1" ht="21.75" customHeight="1">
      <c r="A220" s="260" t="s">
        <v>101</v>
      </c>
      <c r="B220" s="260"/>
      <c r="C220" s="260"/>
      <c r="D220" s="260"/>
      <c r="E220" s="260"/>
      <c r="F220" s="260"/>
      <c r="G220" s="260"/>
      <c r="H220" s="260"/>
      <c r="I220" s="260"/>
    </row>
    <row r="221" spans="1:10" s="166" customFormat="1" ht="31.5" customHeight="1">
      <c r="A221" s="235" t="s">
        <v>102</v>
      </c>
      <c r="B221" s="235"/>
      <c r="C221" s="235"/>
      <c r="D221" s="235"/>
      <c r="E221" s="235"/>
      <c r="F221" s="235"/>
      <c r="G221" s="141" t="s">
        <v>65</v>
      </c>
      <c r="H221" s="257"/>
      <c r="I221" s="257"/>
    </row>
    <row r="222" spans="1:10" s="166" customFormat="1" ht="31.5" customHeight="1">
      <c r="A222" s="235" t="s">
        <v>103</v>
      </c>
      <c r="B222" s="235"/>
      <c r="C222" s="235"/>
      <c r="D222" s="235"/>
      <c r="E222" s="235"/>
      <c r="F222" s="235"/>
      <c r="G222" s="141" t="s">
        <v>65</v>
      </c>
      <c r="H222" s="257"/>
      <c r="I222" s="257"/>
    </row>
    <row r="223" spans="1:10" s="166" customFormat="1" ht="31.5" customHeight="1">
      <c r="A223" s="235" t="s">
        <v>104</v>
      </c>
      <c r="B223" s="235"/>
      <c r="C223" s="235"/>
      <c r="D223" s="235"/>
      <c r="E223" s="235"/>
      <c r="F223" s="235"/>
      <c r="G223" s="141" t="s">
        <v>65</v>
      </c>
      <c r="H223" s="257"/>
      <c r="I223" s="257"/>
    </row>
    <row r="224" spans="1:10" s="166" customFormat="1" ht="31.5" customHeight="1">
      <c r="A224" s="235" t="s">
        <v>105</v>
      </c>
      <c r="B224" s="235"/>
      <c r="C224" s="235"/>
      <c r="D224" s="235"/>
      <c r="E224" s="235"/>
      <c r="F224" s="235"/>
      <c r="G224" s="141" t="s">
        <v>65</v>
      </c>
      <c r="H224" s="257"/>
      <c r="I224" s="257"/>
    </row>
    <row r="225" spans="1:10" s="166" customFormat="1" ht="31.5" customHeight="1">
      <c r="A225" s="235" t="s">
        <v>106</v>
      </c>
      <c r="B225" s="235"/>
      <c r="C225" s="235"/>
      <c r="D225" s="235"/>
      <c r="E225" s="235"/>
      <c r="F225" s="235"/>
      <c r="G225" s="141" t="s">
        <v>65</v>
      </c>
      <c r="H225" s="257"/>
      <c r="I225" s="257"/>
    </row>
    <row r="226" spans="1:10" s="166" customFormat="1" ht="31.5" customHeight="1">
      <c r="A226" s="235" t="s">
        <v>176</v>
      </c>
      <c r="B226" s="235"/>
      <c r="C226" s="235"/>
      <c r="D226" s="235"/>
      <c r="E226" s="235"/>
      <c r="F226" s="235"/>
      <c r="G226" s="141" t="s">
        <v>65</v>
      </c>
      <c r="H226" s="257"/>
      <c r="I226" s="257"/>
    </row>
    <row r="227" spans="1:10" s="166" customFormat="1" ht="31.5" customHeight="1">
      <c r="A227" s="235" t="s">
        <v>177</v>
      </c>
      <c r="B227" s="235"/>
      <c r="C227" s="235"/>
      <c r="D227" s="235"/>
      <c r="E227" s="235"/>
      <c r="F227" s="235"/>
      <c r="G227" s="141" t="s">
        <v>65</v>
      </c>
      <c r="H227" s="257"/>
      <c r="I227" s="257"/>
    </row>
    <row r="228" spans="1:10" s="166" customFormat="1" ht="31.5" customHeight="1">
      <c r="A228" s="235" t="s">
        <v>109</v>
      </c>
      <c r="B228" s="235"/>
      <c r="C228" s="235"/>
      <c r="D228" s="235"/>
      <c r="E228" s="235"/>
      <c r="F228" s="235"/>
      <c r="G228" s="141" t="s">
        <v>65</v>
      </c>
      <c r="H228" s="258"/>
      <c r="I228" s="259"/>
    </row>
    <row r="229" spans="1:10" s="166" customFormat="1" ht="26.25" customHeight="1">
      <c r="A229" s="248" t="s">
        <v>110</v>
      </c>
      <c r="B229" s="248"/>
      <c r="C229" s="248"/>
      <c r="D229" s="248"/>
      <c r="E229" s="248"/>
      <c r="F229" s="248"/>
      <c r="G229" s="142" t="s">
        <v>65</v>
      </c>
      <c r="H229" s="249">
        <f>SUM(H221:I228)</f>
        <v>0</v>
      </c>
      <c r="I229" s="249"/>
    </row>
    <row r="230" spans="1:10" s="166" customFormat="1" ht="26.25" customHeight="1">
      <c r="A230" s="250" t="s">
        <v>111</v>
      </c>
      <c r="B230" s="250"/>
      <c r="C230" s="250"/>
      <c r="D230" s="250"/>
      <c r="E230" s="250"/>
      <c r="F230" s="250"/>
      <c r="G230" s="143" t="s">
        <v>65</v>
      </c>
      <c r="H230" s="249">
        <f>H194+H211+H229</f>
        <v>0</v>
      </c>
      <c r="I230" s="249"/>
    </row>
    <row r="231" spans="1:10" s="166" customFormat="1">
      <c r="A231" s="133" t="s">
        <v>99</v>
      </c>
      <c r="B231" s="133"/>
      <c r="C231" s="112"/>
    </row>
    <row r="233" spans="1:10" s="166" customFormat="1" ht="25.5" customHeight="1">
      <c r="A233" s="251" t="s">
        <v>178</v>
      </c>
      <c r="B233" s="252"/>
      <c r="C233" s="252"/>
      <c r="D233" s="252"/>
      <c r="E233" s="252"/>
      <c r="F233" s="252"/>
      <c r="G233" s="252"/>
      <c r="H233" s="252"/>
      <c r="I233" s="253"/>
    </row>
    <row r="234" spans="1:10" s="166" customFormat="1" ht="16.5" customHeight="1">
      <c r="A234" s="254" t="s">
        <v>113</v>
      </c>
      <c r="B234" s="255"/>
      <c r="C234" s="255"/>
      <c r="D234" s="255"/>
      <c r="E234" s="255"/>
      <c r="F234" s="255"/>
      <c r="G234" s="255"/>
      <c r="H234" s="255"/>
      <c r="I234" s="256"/>
    </row>
    <row r="235" spans="1:10" s="166" customFormat="1" ht="15.75" customHeight="1">
      <c r="A235" s="144"/>
      <c r="B235" s="126"/>
      <c r="C235" s="112"/>
      <c r="I235" s="167"/>
    </row>
    <row r="236" spans="1:10" s="166" customFormat="1" ht="16.5" customHeight="1">
      <c r="A236" s="236" t="s">
        <v>114</v>
      </c>
      <c r="B236" s="237"/>
      <c r="C236" s="237"/>
      <c r="D236" s="237"/>
      <c r="E236" s="237"/>
      <c r="F236" s="237"/>
      <c r="G236" s="237"/>
      <c r="H236" s="237"/>
      <c r="I236" s="238"/>
      <c r="J236" s="107"/>
    </row>
    <row r="237" spans="1:10" s="166" customFormat="1" ht="15.75" customHeight="1">
      <c r="A237" s="146"/>
      <c r="B237" s="147"/>
      <c r="I237" s="167"/>
    </row>
    <row r="238" spans="1:10" s="166" customFormat="1" ht="16.5" customHeight="1">
      <c r="A238" s="239" t="s">
        <v>115</v>
      </c>
      <c r="B238" s="240"/>
      <c r="C238" s="240"/>
      <c r="D238" s="240"/>
      <c r="E238" s="240"/>
      <c r="F238" s="240"/>
      <c r="G238" s="240"/>
      <c r="H238" s="240"/>
      <c r="I238" s="241"/>
    </row>
    <row r="239" spans="1:10" s="166" customFormat="1" ht="15.75" customHeight="1">
      <c r="A239" s="239"/>
      <c r="B239" s="240"/>
      <c r="C239" s="240"/>
      <c r="D239" s="240"/>
      <c r="E239" s="240"/>
      <c r="F239" s="240"/>
      <c r="G239" s="240"/>
      <c r="H239" s="240"/>
      <c r="I239" s="241"/>
    </row>
    <row r="240" spans="1:10" s="166" customFormat="1" ht="16.5" customHeight="1">
      <c r="A240" s="242" t="s">
        <v>162</v>
      </c>
      <c r="B240" s="243"/>
      <c r="C240" s="243"/>
      <c r="D240" s="243"/>
      <c r="E240" s="243"/>
      <c r="F240" s="243"/>
      <c r="G240" s="243"/>
      <c r="H240" s="243"/>
      <c r="I240" s="244"/>
    </row>
    <row r="241" spans="1:9" s="166" customFormat="1" ht="15.75" customHeight="1">
      <c r="A241" s="242"/>
      <c r="B241" s="243"/>
      <c r="C241" s="243"/>
      <c r="D241" s="243"/>
      <c r="E241" s="243"/>
      <c r="F241" s="243"/>
      <c r="G241" s="243"/>
      <c r="H241" s="243"/>
      <c r="I241" s="244"/>
    </row>
    <row r="242" spans="1:9" s="166" customFormat="1" ht="16.5" customHeight="1">
      <c r="A242" s="242" t="s">
        <v>163</v>
      </c>
      <c r="B242" s="243"/>
      <c r="C242" s="243"/>
      <c r="D242" s="243"/>
      <c r="E242" s="243"/>
      <c r="F242" s="243"/>
      <c r="G242" s="243"/>
      <c r="H242" s="243"/>
      <c r="I242" s="244"/>
    </row>
    <row r="243" spans="1:9" s="166" customFormat="1" ht="15.75" customHeight="1">
      <c r="A243" s="242"/>
      <c r="B243" s="243"/>
      <c r="C243" s="243"/>
      <c r="D243" s="243"/>
      <c r="E243" s="243"/>
      <c r="F243" s="243"/>
      <c r="G243" s="243"/>
      <c r="H243" s="243"/>
      <c r="I243" s="244"/>
    </row>
    <row r="244" spans="1:9" s="166" customFormat="1" ht="16.5" customHeight="1">
      <c r="A244" s="245" t="s">
        <v>164</v>
      </c>
      <c r="B244" s="246"/>
      <c r="C244" s="246"/>
      <c r="D244" s="246"/>
      <c r="E244" s="246"/>
      <c r="F244" s="246"/>
      <c r="G244" s="246"/>
      <c r="H244" s="246"/>
      <c r="I244" s="247"/>
    </row>
    <row r="245" spans="1:9" s="166" customFormat="1" ht="15.75" customHeight="1">
      <c r="A245" s="245"/>
      <c r="B245" s="246"/>
      <c r="C245" s="246"/>
      <c r="D245" s="246"/>
      <c r="E245" s="246"/>
      <c r="F245" s="246"/>
      <c r="G245" s="246"/>
      <c r="H245" s="246"/>
      <c r="I245" s="247"/>
    </row>
    <row r="246" spans="1:9" s="166" customFormat="1" ht="16.5" customHeight="1">
      <c r="A246" s="239" t="s">
        <v>119</v>
      </c>
      <c r="B246" s="240"/>
      <c r="C246" s="240"/>
      <c r="D246" s="240"/>
      <c r="E246" s="240"/>
      <c r="F246" s="240"/>
      <c r="G246" s="240"/>
      <c r="H246" s="240"/>
      <c r="I246" s="241"/>
    </row>
    <row r="247" spans="1:9" s="166" customFormat="1" ht="16.5" customHeight="1">
      <c r="A247" s="239"/>
      <c r="B247" s="240"/>
      <c r="C247" s="240"/>
      <c r="D247" s="240"/>
      <c r="E247" s="240"/>
      <c r="F247" s="240"/>
      <c r="G247" s="240"/>
      <c r="H247" s="240"/>
      <c r="I247" s="241"/>
    </row>
    <row r="248" spans="1:9" s="166" customFormat="1" ht="15.75" customHeight="1">
      <c r="A248" s="144"/>
      <c r="B248" s="126"/>
      <c r="C248" s="112"/>
      <c r="I248" s="167"/>
    </row>
    <row r="249" spans="1:9" s="166" customFormat="1" ht="15.75" customHeight="1">
      <c r="A249" s="144"/>
      <c r="B249" s="126"/>
      <c r="C249" s="112"/>
      <c r="I249" s="167"/>
    </row>
    <row r="250" spans="1:9" s="166" customFormat="1" ht="30" customHeight="1">
      <c r="A250" s="231" t="s">
        <v>165</v>
      </c>
      <c r="B250" s="232"/>
      <c r="C250" s="232"/>
      <c r="G250" s="233" t="s">
        <v>121</v>
      </c>
      <c r="H250" s="233"/>
      <c r="I250" s="167"/>
    </row>
    <row r="251" spans="1:9" s="166" customFormat="1" ht="75" customHeight="1">
      <c r="A251" s="148"/>
      <c r="B251" s="149"/>
      <c r="C251" s="149"/>
      <c r="D251" s="150"/>
      <c r="E251" s="150"/>
      <c r="F251" s="150"/>
      <c r="G251" s="234" t="s">
        <v>122</v>
      </c>
      <c r="H251" s="234"/>
      <c r="I251" s="151"/>
    </row>
    <row r="252" spans="1:9" s="166" customFormat="1" ht="18.75" customHeight="1">
      <c r="A252" s="152"/>
      <c r="B252" s="152"/>
      <c r="C252" s="152"/>
      <c r="D252" s="153"/>
      <c r="E252" s="153"/>
      <c r="F252" s="153"/>
      <c r="G252" s="154"/>
      <c r="H252" s="154"/>
      <c r="I252" s="153"/>
    </row>
    <row r="254" spans="1:9" s="166" customFormat="1" ht="15">
      <c r="A254" s="124" t="s">
        <v>25</v>
      </c>
      <c r="I254" s="127" t="s">
        <v>26</v>
      </c>
    </row>
    <row r="257" spans="1:9" s="166" customFormat="1" ht="31.5" customHeight="1">
      <c r="A257" s="230" t="s">
        <v>123</v>
      </c>
      <c r="B257" s="230"/>
      <c r="C257" s="230"/>
      <c r="D257" s="230"/>
      <c r="E257" s="230"/>
      <c r="F257" s="230"/>
      <c r="G257" s="230"/>
      <c r="H257" s="230"/>
      <c r="I257" s="230"/>
    </row>
    <row r="258" spans="1:9" s="166" customFormat="1" ht="45" customHeight="1">
      <c r="A258" s="235" t="s">
        <v>124</v>
      </c>
      <c r="B258" s="235"/>
      <c r="C258" s="235"/>
      <c r="D258" s="235"/>
      <c r="E258" s="235"/>
      <c r="F258" s="235"/>
      <c r="G258" s="235"/>
      <c r="H258" s="235"/>
      <c r="I258" s="235"/>
    </row>
    <row r="259" spans="1:9" s="166" customFormat="1" ht="75" customHeight="1">
      <c r="A259" s="221" t="s">
        <v>125</v>
      </c>
      <c r="B259" s="221"/>
      <c r="C259" s="221"/>
      <c r="D259" s="221"/>
      <c r="E259" s="221"/>
      <c r="F259" s="221"/>
      <c r="G259" s="229" t="s">
        <v>126</v>
      </c>
      <c r="H259" s="229"/>
      <c r="I259" s="229"/>
    </row>
    <row r="260" spans="1:9" s="166" customFormat="1" ht="112.5" customHeight="1">
      <c r="A260" s="228"/>
      <c r="B260" s="228"/>
      <c r="C260" s="228"/>
      <c r="D260" s="228"/>
      <c r="E260" s="228"/>
      <c r="F260" s="228"/>
      <c r="G260" s="229" t="s">
        <v>127</v>
      </c>
      <c r="H260" s="229"/>
      <c r="I260" s="229"/>
    </row>
    <row r="261" spans="1:9" s="166" customFormat="1" ht="135.75" customHeight="1">
      <c r="A261" s="228" t="s">
        <v>128</v>
      </c>
      <c r="B261" s="228"/>
      <c r="C261" s="228"/>
      <c r="D261" s="228"/>
      <c r="E261" s="228"/>
      <c r="F261" s="228"/>
      <c r="G261" s="229" t="s">
        <v>129</v>
      </c>
      <c r="H261" s="229"/>
      <c r="I261" s="229"/>
    </row>
    <row r="262" spans="1:9" s="166" customFormat="1" ht="24.75" customHeight="1">
      <c r="A262" s="230" t="s">
        <v>130</v>
      </c>
      <c r="B262" s="230"/>
      <c r="C262" s="230"/>
      <c r="D262" s="230"/>
      <c r="E262" s="230"/>
      <c r="F262" s="230"/>
      <c r="G262" s="230"/>
      <c r="H262" s="230"/>
      <c r="I262" s="230"/>
    </row>
    <row r="263" spans="1:9" s="166" customFormat="1" ht="20.25" customHeight="1">
      <c r="A263" s="221" t="s">
        <v>131</v>
      </c>
      <c r="B263" s="221"/>
      <c r="C263" s="221"/>
      <c r="D263" s="221"/>
      <c r="E263" s="221"/>
      <c r="F263" s="221"/>
      <c r="G263" s="221"/>
      <c r="H263" s="222" t="s">
        <v>65</v>
      </c>
      <c r="I263" s="223"/>
    </row>
    <row r="264" spans="1:9" s="166" customFormat="1" ht="20.25" customHeight="1">
      <c r="A264" s="221" t="s">
        <v>132</v>
      </c>
      <c r="B264" s="221"/>
      <c r="C264" s="221"/>
      <c r="D264" s="221"/>
      <c r="E264" s="221"/>
      <c r="F264" s="221"/>
      <c r="G264" s="221"/>
      <c r="H264" s="222" t="s">
        <v>65</v>
      </c>
      <c r="I264" s="223"/>
    </row>
    <row r="265" spans="1:9" s="166" customFormat="1" ht="20.25" customHeight="1">
      <c r="A265" s="221" t="s">
        <v>133</v>
      </c>
      <c r="B265" s="221"/>
      <c r="C265" s="221"/>
      <c r="D265" s="221"/>
      <c r="E265" s="221"/>
      <c r="F265" s="221"/>
      <c r="G265" s="221"/>
      <c r="H265" s="221" t="s">
        <v>65</v>
      </c>
      <c r="I265" s="221"/>
    </row>
    <row r="266" spans="1:9" s="166" customFormat="1">
      <c r="A266" s="112"/>
      <c r="B266" s="112"/>
      <c r="C266" s="112"/>
    </row>
    <row r="267" spans="1:9" s="166" customFormat="1">
      <c r="A267" s="112" t="s">
        <v>179</v>
      </c>
      <c r="B267" s="112"/>
      <c r="C267" s="112"/>
    </row>
    <row r="268" spans="1:9" s="166" customFormat="1">
      <c r="A268" s="126"/>
      <c r="B268" s="112"/>
      <c r="C268" s="112"/>
    </row>
    <row r="269" spans="1:9" s="166" customFormat="1">
      <c r="A269" s="112" t="s">
        <v>180</v>
      </c>
      <c r="B269" s="112"/>
      <c r="C269" s="112"/>
    </row>
    <row r="270" spans="1:9" s="166" customFormat="1">
      <c r="A270" s="157" t="s">
        <v>181</v>
      </c>
      <c r="B270" s="112"/>
      <c r="C270" s="112"/>
    </row>
  </sheetData>
  <sheetProtection algorithmName="SHA-512" hashValue="cTkH/bS375XBcmXfqeTSHk3O9GMd4YW8A+7ifi0W9KNjooKr4tmSjNUZ30pu0lj5uTpCpf4pfk5xkDZnwMiAMQ==" saltValue="Bv7zrCv3totleiyZCMdLTg==" spinCount="100000" sheet="1" objects="1" scenarios="1" formatCells="0" formatColumns="0" formatRows="0"/>
  <mergeCells count="314">
    <mergeCell ref="A244:I245"/>
    <mergeCell ref="A246:I247"/>
    <mergeCell ref="A250:C250"/>
    <mergeCell ref="G250:H250"/>
    <mergeCell ref="G251:H251"/>
    <mergeCell ref="A257:I257"/>
    <mergeCell ref="A233:I233"/>
    <mergeCell ref="A55:B55"/>
    <mergeCell ref="E55:H55"/>
    <mergeCell ref="A56:B56"/>
    <mergeCell ref="E56:H56"/>
    <mergeCell ref="A57:B57"/>
    <mergeCell ref="E57:H57"/>
    <mergeCell ref="A61:B61"/>
    <mergeCell ref="E61:H61"/>
    <mergeCell ref="A62:B62"/>
    <mergeCell ref="E62:H62"/>
    <mergeCell ref="A58:B58"/>
    <mergeCell ref="E58:H58"/>
    <mergeCell ref="A59:B59"/>
    <mergeCell ref="E59:H59"/>
    <mergeCell ref="A60:B60"/>
    <mergeCell ref="E60:H60"/>
    <mergeCell ref="A234:I234"/>
    <mergeCell ref="A262:I262"/>
    <mergeCell ref="A263:G263"/>
    <mergeCell ref="H263:I263"/>
    <mergeCell ref="A264:G264"/>
    <mergeCell ref="H264:I264"/>
    <mergeCell ref="A265:G265"/>
    <mergeCell ref="H265:I265"/>
    <mergeCell ref="A258:I258"/>
    <mergeCell ref="A259:F259"/>
    <mergeCell ref="G259:I259"/>
    <mergeCell ref="A260:F260"/>
    <mergeCell ref="G260:I260"/>
    <mergeCell ref="A261:F261"/>
    <mergeCell ref="G261:I261"/>
    <mergeCell ref="A236:I236"/>
    <mergeCell ref="A238:I239"/>
    <mergeCell ref="A240:I241"/>
    <mergeCell ref="A242:I243"/>
    <mergeCell ref="A228:F228"/>
    <mergeCell ref="H228:I228"/>
    <mergeCell ref="A229:F229"/>
    <mergeCell ref="H229:I229"/>
    <mergeCell ref="A230:F230"/>
    <mergeCell ref="H230:I230"/>
    <mergeCell ref="A225:F225"/>
    <mergeCell ref="H225:I225"/>
    <mergeCell ref="A226:F226"/>
    <mergeCell ref="H226:I226"/>
    <mergeCell ref="A227:F227"/>
    <mergeCell ref="H227:I227"/>
    <mergeCell ref="A222:F222"/>
    <mergeCell ref="H222:I222"/>
    <mergeCell ref="A223:F223"/>
    <mergeCell ref="H223:I223"/>
    <mergeCell ref="A224:F224"/>
    <mergeCell ref="H224:I224"/>
    <mergeCell ref="A211:G211"/>
    <mergeCell ref="H211:I211"/>
    <mergeCell ref="A219:I219"/>
    <mergeCell ref="A220:I220"/>
    <mergeCell ref="A221:F221"/>
    <mergeCell ref="H221:I221"/>
    <mergeCell ref="A208:E208"/>
    <mergeCell ref="F208:I208"/>
    <mergeCell ref="A209:E209"/>
    <mergeCell ref="F209:I209"/>
    <mergeCell ref="A210:D210"/>
    <mergeCell ref="F210:H210"/>
    <mergeCell ref="I204:I205"/>
    <mergeCell ref="A205:C205"/>
    <mergeCell ref="F205:G205"/>
    <mergeCell ref="A206:E206"/>
    <mergeCell ref="F206:I206"/>
    <mergeCell ref="A207:C207"/>
    <mergeCell ref="F207:G207"/>
    <mergeCell ref="F203:G203"/>
    <mergeCell ref="A204:C204"/>
    <mergeCell ref="D204:D205"/>
    <mergeCell ref="E204:E205"/>
    <mergeCell ref="F204:G204"/>
    <mergeCell ref="H204:H205"/>
    <mergeCell ref="A200:I200"/>
    <mergeCell ref="A201:E201"/>
    <mergeCell ref="F201:I201"/>
    <mergeCell ref="A202:C202"/>
    <mergeCell ref="D202:D203"/>
    <mergeCell ref="E202:E203"/>
    <mergeCell ref="F202:G202"/>
    <mergeCell ref="H202:H203"/>
    <mergeCell ref="I202:I203"/>
    <mergeCell ref="A203:C203"/>
    <mergeCell ref="A192:D192"/>
    <mergeCell ref="F192:H192"/>
    <mergeCell ref="A193:G193"/>
    <mergeCell ref="H193:I193"/>
    <mergeCell ref="A194:G194"/>
    <mergeCell ref="H194:I194"/>
    <mergeCell ref="A188:B188"/>
    <mergeCell ref="A189:D189"/>
    <mergeCell ref="F189:H189"/>
    <mergeCell ref="A190:E190"/>
    <mergeCell ref="F190:I190"/>
    <mergeCell ref="A191:B191"/>
    <mergeCell ref="A183:B183"/>
    <mergeCell ref="A184:B184"/>
    <mergeCell ref="A185:B185"/>
    <mergeCell ref="A186:D186"/>
    <mergeCell ref="F186:H186"/>
    <mergeCell ref="A187:E187"/>
    <mergeCell ref="F187:I187"/>
    <mergeCell ref="A178:G178"/>
    <mergeCell ref="A179:H179"/>
    <mergeCell ref="A180:E180"/>
    <mergeCell ref="F180:I180"/>
    <mergeCell ref="A181:E181"/>
    <mergeCell ref="F181:I181"/>
    <mergeCell ref="A172:H172"/>
    <mergeCell ref="A173:I173"/>
    <mergeCell ref="A174:G174"/>
    <mergeCell ref="A175:G175"/>
    <mergeCell ref="A176:G176"/>
    <mergeCell ref="A177:G177"/>
    <mergeCell ref="A168:B169"/>
    <mergeCell ref="C168:E168"/>
    <mergeCell ref="G168:H168"/>
    <mergeCell ref="C169:E169"/>
    <mergeCell ref="G169:H169"/>
    <mergeCell ref="A170:B171"/>
    <mergeCell ref="C170:E170"/>
    <mergeCell ref="G170:H170"/>
    <mergeCell ref="C171:E171"/>
    <mergeCell ref="G171:H171"/>
    <mergeCell ref="A145:B145"/>
    <mergeCell ref="E145:H145"/>
    <mergeCell ref="A146:H146"/>
    <mergeCell ref="A165:I165"/>
    <mergeCell ref="A166:I166"/>
    <mergeCell ref="A167:B167"/>
    <mergeCell ref="C167:E167"/>
    <mergeCell ref="G167:H167"/>
    <mergeCell ref="A142:B142"/>
    <mergeCell ref="E142:H142"/>
    <mergeCell ref="A143:B143"/>
    <mergeCell ref="E143:H143"/>
    <mergeCell ref="A144:B144"/>
    <mergeCell ref="E144:H144"/>
    <mergeCell ref="A139:B139"/>
    <mergeCell ref="E139:H139"/>
    <mergeCell ref="A140:B140"/>
    <mergeCell ref="E140:H140"/>
    <mergeCell ref="A141:B141"/>
    <mergeCell ref="E141:H141"/>
    <mergeCell ref="A129:B129"/>
    <mergeCell ref="E129:H129"/>
    <mergeCell ref="A130:B130"/>
    <mergeCell ref="E130:H130"/>
    <mergeCell ref="A136:I136"/>
    <mergeCell ref="A137:B138"/>
    <mergeCell ref="C137:D137"/>
    <mergeCell ref="E137:H138"/>
    <mergeCell ref="I137:I138"/>
    <mergeCell ref="A126:B126"/>
    <mergeCell ref="E126:H126"/>
    <mergeCell ref="A127:B127"/>
    <mergeCell ref="E127:H127"/>
    <mergeCell ref="A128:B128"/>
    <mergeCell ref="E128:H128"/>
    <mergeCell ref="A123:B123"/>
    <mergeCell ref="E123:H123"/>
    <mergeCell ref="A124:B124"/>
    <mergeCell ref="E124:H124"/>
    <mergeCell ref="A125:B125"/>
    <mergeCell ref="E125:H125"/>
    <mergeCell ref="A119:I119"/>
    <mergeCell ref="A120:B121"/>
    <mergeCell ref="C120:D120"/>
    <mergeCell ref="E120:H121"/>
    <mergeCell ref="I120:I121"/>
    <mergeCell ref="A122:B122"/>
    <mergeCell ref="E122:H122"/>
    <mergeCell ref="A111:B111"/>
    <mergeCell ref="E111:H111"/>
    <mergeCell ref="A112:B112"/>
    <mergeCell ref="E112:H112"/>
    <mergeCell ref="A113:B113"/>
    <mergeCell ref="E113:H113"/>
    <mergeCell ref="A108:B108"/>
    <mergeCell ref="E108:H108"/>
    <mergeCell ref="A109:B109"/>
    <mergeCell ref="E109:H109"/>
    <mergeCell ref="A110:B110"/>
    <mergeCell ref="E110:H110"/>
    <mergeCell ref="A105:B105"/>
    <mergeCell ref="E105:H105"/>
    <mergeCell ref="A106:B106"/>
    <mergeCell ref="E106:H106"/>
    <mergeCell ref="A107:B107"/>
    <mergeCell ref="E107:H107"/>
    <mergeCell ref="A95:B95"/>
    <mergeCell ref="E95:H95"/>
    <mergeCell ref="A96:B96"/>
    <mergeCell ref="E96:H96"/>
    <mergeCell ref="A102:I102"/>
    <mergeCell ref="A103:B104"/>
    <mergeCell ref="C103:D103"/>
    <mergeCell ref="E103:H104"/>
    <mergeCell ref="I103:I104"/>
    <mergeCell ref="A92:B92"/>
    <mergeCell ref="E92:H92"/>
    <mergeCell ref="A93:B93"/>
    <mergeCell ref="E93:H93"/>
    <mergeCell ref="A94:B94"/>
    <mergeCell ref="E94:H94"/>
    <mergeCell ref="A89:B89"/>
    <mergeCell ref="E89:H89"/>
    <mergeCell ref="A90:B90"/>
    <mergeCell ref="E90:H90"/>
    <mergeCell ref="A91:B91"/>
    <mergeCell ref="E91:H91"/>
    <mergeCell ref="A85:I85"/>
    <mergeCell ref="A86:B87"/>
    <mergeCell ref="C86:D86"/>
    <mergeCell ref="E86:H87"/>
    <mergeCell ref="I86:I87"/>
    <mergeCell ref="A88:B88"/>
    <mergeCell ref="E88:H88"/>
    <mergeCell ref="A77:B77"/>
    <mergeCell ref="E77:H77"/>
    <mergeCell ref="A78:B78"/>
    <mergeCell ref="E78:H78"/>
    <mergeCell ref="A79:B79"/>
    <mergeCell ref="E79:H79"/>
    <mergeCell ref="A74:B74"/>
    <mergeCell ref="E74:H74"/>
    <mergeCell ref="A75:B75"/>
    <mergeCell ref="E75:H75"/>
    <mergeCell ref="A76:B76"/>
    <mergeCell ref="E76:H76"/>
    <mergeCell ref="A71:B71"/>
    <mergeCell ref="E71:H71"/>
    <mergeCell ref="A72:B72"/>
    <mergeCell ref="E72:H72"/>
    <mergeCell ref="A73:B73"/>
    <mergeCell ref="E73:H73"/>
    <mergeCell ref="A44:B44"/>
    <mergeCell ref="E44:H44"/>
    <mergeCell ref="A45:B45"/>
    <mergeCell ref="E45:H45"/>
    <mergeCell ref="A68:I68"/>
    <mergeCell ref="A69:B70"/>
    <mergeCell ref="C69:D69"/>
    <mergeCell ref="E69:H70"/>
    <mergeCell ref="I69:I70"/>
    <mergeCell ref="A51:I51"/>
    <mergeCell ref="I52:I53"/>
    <mergeCell ref="A54:B54"/>
    <mergeCell ref="E54:H54"/>
    <mergeCell ref="A52:B53"/>
    <mergeCell ref="C52:D52"/>
    <mergeCell ref="E52:H53"/>
    <mergeCell ref="A42:B42"/>
    <mergeCell ref="E42:H42"/>
    <mergeCell ref="A43:B43"/>
    <mergeCell ref="E43:H43"/>
    <mergeCell ref="A38:B38"/>
    <mergeCell ref="E38:H38"/>
    <mergeCell ref="A39:B39"/>
    <mergeCell ref="E39:H39"/>
    <mergeCell ref="A40:B40"/>
    <mergeCell ref="E40:H40"/>
    <mergeCell ref="A37:B37"/>
    <mergeCell ref="E37:H37"/>
    <mergeCell ref="G21:I21"/>
    <mergeCell ref="C22:I22"/>
    <mergeCell ref="C23:I23"/>
    <mergeCell ref="C24:I24"/>
    <mergeCell ref="C25:I25"/>
    <mergeCell ref="A34:I34"/>
    <mergeCell ref="A41:B41"/>
    <mergeCell ref="E41:H41"/>
    <mergeCell ref="A19:A21"/>
    <mergeCell ref="B19:B21"/>
    <mergeCell ref="C19:E19"/>
    <mergeCell ref="F19:I19"/>
    <mergeCell ref="D20:E20"/>
    <mergeCell ref="G20:I20"/>
    <mergeCell ref="D21:E21"/>
    <mergeCell ref="A35:B36"/>
    <mergeCell ref="C35:D35"/>
    <mergeCell ref="E35:H36"/>
    <mergeCell ref="I35:I36"/>
    <mergeCell ref="C14:I14"/>
    <mergeCell ref="C15:I15"/>
    <mergeCell ref="A16:A18"/>
    <mergeCell ref="B16:B18"/>
    <mergeCell ref="C16:E16"/>
    <mergeCell ref="F16:I16"/>
    <mergeCell ref="C17:E17"/>
    <mergeCell ref="F17:I17"/>
    <mergeCell ref="C18:E18"/>
    <mergeCell ref="F18:I18"/>
    <mergeCell ref="H3:I3"/>
    <mergeCell ref="A5:I5"/>
    <mergeCell ref="E6:F6"/>
    <mergeCell ref="A8:I8"/>
    <mergeCell ref="C9:I9"/>
    <mergeCell ref="C10:I10"/>
    <mergeCell ref="C11:I11"/>
    <mergeCell ref="C12:I12"/>
    <mergeCell ref="C13:I13"/>
  </mergeCells>
  <pageMargins left="0.78740157480314965" right="0.19685039370078741" top="0.74803149606299213" bottom="0.35433070866141736" header="0.31496062992125984" footer="0.31496062992125984"/>
  <pageSetup paperSize="9" scale="68" orientation="portrait" r:id="rId1"/>
  <headerFooter>
    <oddFooter>&amp;LUNIT KEWANGAN 
PDT HULU SELANGOR</oddFooter>
  </headerFooter>
  <rowBreaks count="11" manualBreakCount="11">
    <brk id="29" max="8" man="1"/>
    <brk id="46" max="8" man="1"/>
    <brk id="63" max="8" man="1"/>
    <brk id="80" max="8" man="1"/>
    <brk id="97" max="8" man="1"/>
    <brk id="114" max="8" man="1"/>
    <brk id="131" max="8" man="1"/>
    <brk id="160" max="8" man="1"/>
    <brk id="195" max="8" man="1"/>
    <brk id="214" max="8" man="1"/>
    <brk id="252" max="8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7"/>
  <sheetViews>
    <sheetView view="pageBreakPreview" topLeftCell="A16" zoomScaleNormal="100" zoomScaleSheetLayoutView="100" workbookViewId="0">
      <selection activeCell="I224" sqref="I224"/>
    </sheetView>
  </sheetViews>
  <sheetFormatPr defaultRowHeight="15.75"/>
  <cols>
    <col min="1" max="1" width="24.5" style="2" customWidth="1"/>
    <col min="2" max="2" width="1.5" style="2" customWidth="1"/>
    <col min="3" max="3" width="16.83203125" style="2" customWidth="1"/>
    <col min="4" max="4" width="15.5" style="2" customWidth="1"/>
    <col min="5" max="5" width="17.1640625" style="2" customWidth="1"/>
    <col min="6" max="6" width="25" style="2" customWidth="1"/>
    <col min="7" max="7" width="16" style="2" customWidth="1"/>
    <col min="8" max="8" width="13.83203125" style="2" customWidth="1"/>
    <col min="9" max="9" width="16.83203125" style="2" customWidth="1"/>
    <col min="10" max="10" width="5.83203125" style="2" customWidth="1"/>
    <col min="11" max="11" width="9.33203125" style="13"/>
    <col min="12" max="16384" width="9.33203125" style="5"/>
  </cols>
  <sheetData>
    <row r="1" spans="1:11">
      <c r="A1" s="1" t="s">
        <v>0</v>
      </c>
      <c r="B1" s="1"/>
      <c r="I1" s="3" t="s">
        <v>1</v>
      </c>
      <c r="K1" s="4"/>
    </row>
    <row r="3" spans="1:11" s="7" customFormat="1" ht="15" customHeight="1">
      <c r="A3" s="1"/>
      <c r="B3" s="1"/>
      <c r="C3" s="1"/>
      <c r="D3" s="1"/>
      <c r="E3" s="1"/>
      <c r="F3" s="1"/>
      <c r="G3" s="1"/>
      <c r="H3" s="576" t="s">
        <v>2</v>
      </c>
      <c r="I3" s="576"/>
      <c r="J3" s="6"/>
      <c r="K3" s="6"/>
    </row>
    <row r="4" spans="1:11" s="7" customFormat="1" ht="15">
      <c r="A4" s="6"/>
      <c r="B4" s="6"/>
      <c r="C4" s="6"/>
      <c r="D4" s="6"/>
      <c r="E4" s="6"/>
      <c r="F4" s="6"/>
      <c r="G4" s="6"/>
      <c r="H4" s="6"/>
      <c r="I4" s="8"/>
      <c r="J4" s="6"/>
      <c r="K4" s="6"/>
    </row>
    <row r="5" spans="1:11" s="7" customFormat="1" ht="15.75" customHeight="1">
      <c r="A5" s="577" t="s">
        <v>3</v>
      </c>
      <c r="B5" s="577"/>
      <c r="C5" s="577"/>
      <c r="D5" s="577"/>
      <c r="E5" s="577"/>
      <c r="F5" s="577"/>
      <c r="G5" s="577"/>
      <c r="H5" s="577"/>
      <c r="I5" s="577"/>
      <c r="J5" s="6"/>
      <c r="K5" s="6"/>
    </row>
    <row r="6" spans="1:11" s="7" customFormat="1" ht="20.25" customHeight="1">
      <c r="D6" s="9" t="s">
        <v>4</v>
      </c>
      <c r="E6" s="578" t="s">
        <v>201</v>
      </c>
      <c r="F6" s="578"/>
      <c r="G6" s="10">
        <v>2025</v>
      </c>
      <c r="J6" s="6"/>
      <c r="K6" s="6"/>
    </row>
    <row r="7" spans="1:11" s="12" customFormat="1">
      <c r="A7" s="11"/>
      <c r="B7" s="11"/>
      <c r="C7" s="11"/>
      <c r="D7" s="11"/>
      <c r="E7" s="11"/>
      <c r="F7" s="11"/>
      <c r="G7" s="11"/>
      <c r="H7" s="11"/>
      <c r="I7" s="11"/>
      <c r="J7" s="2"/>
      <c r="K7" s="2"/>
    </row>
    <row r="8" spans="1:11" ht="30.75" customHeight="1">
      <c r="A8" s="533" t="s">
        <v>5</v>
      </c>
      <c r="B8" s="534"/>
      <c r="C8" s="534"/>
      <c r="D8" s="534"/>
      <c r="E8" s="534"/>
      <c r="F8" s="534"/>
      <c r="G8" s="534"/>
      <c r="H8" s="534"/>
      <c r="I8" s="536"/>
    </row>
    <row r="9" spans="1:11" ht="30" customHeight="1">
      <c r="A9" s="14" t="s">
        <v>200</v>
      </c>
      <c r="B9" s="15" t="s">
        <v>6</v>
      </c>
      <c r="C9" s="567"/>
      <c r="D9" s="567"/>
      <c r="E9" s="567"/>
      <c r="F9" s="567"/>
      <c r="G9" s="567"/>
      <c r="H9" s="567"/>
      <c r="I9" s="568"/>
    </row>
    <row r="10" spans="1:11" ht="30" customHeight="1">
      <c r="A10" s="14" t="s">
        <v>7</v>
      </c>
      <c r="B10" s="15" t="s">
        <v>6</v>
      </c>
      <c r="C10" s="567"/>
      <c r="D10" s="567"/>
      <c r="E10" s="567"/>
      <c r="F10" s="567"/>
      <c r="G10" s="567"/>
      <c r="H10" s="567"/>
      <c r="I10" s="568"/>
    </row>
    <row r="11" spans="1:11" ht="30" customHeight="1">
      <c r="A11" s="14" t="s">
        <v>8</v>
      </c>
      <c r="B11" s="15" t="s">
        <v>6</v>
      </c>
      <c r="C11" s="567"/>
      <c r="D11" s="567"/>
      <c r="E11" s="567"/>
      <c r="F11" s="567"/>
      <c r="G11" s="567"/>
      <c r="H11" s="567"/>
      <c r="I11" s="568"/>
    </row>
    <row r="12" spans="1:11" ht="30" customHeight="1">
      <c r="A12" s="14" t="s">
        <v>9</v>
      </c>
      <c r="B12" s="15" t="s">
        <v>6</v>
      </c>
      <c r="C12" s="567"/>
      <c r="D12" s="567"/>
      <c r="E12" s="567"/>
      <c r="F12" s="567"/>
      <c r="G12" s="567"/>
      <c r="H12" s="567"/>
      <c r="I12" s="568"/>
    </row>
    <row r="13" spans="1:11" ht="30" customHeight="1">
      <c r="A13" s="14" t="s">
        <v>10</v>
      </c>
      <c r="B13" s="15" t="s">
        <v>6</v>
      </c>
      <c r="C13" s="567"/>
      <c r="D13" s="567"/>
      <c r="E13" s="567"/>
      <c r="F13" s="567"/>
      <c r="G13" s="567"/>
      <c r="H13" s="567"/>
      <c r="I13" s="568"/>
    </row>
    <row r="14" spans="1:11" ht="30" customHeight="1">
      <c r="A14" s="14" t="s">
        <v>11</v>
      </c>
      <c r="B14" s="15" t="s">
        <v>6</v>
      </c>
      <c r="C14" s="567"/>
      <c r="D14" s="567"/>
      <c r="E14" s="567"/>
      <c r="F14" s="567"/>
      <c r="G14" s="567"/>
      <c r="H14" s="567"/>
      <c r="I14" s="568"/>
    </row>
    <row r="15" spans="1:11" ht="30" customHeight="1">
      <c r="A15" s="14" t="s">
        <v>12</v>
      </c>
      <c r="B15" s="15" t="s">
        <v>6</v>
      </c>
      <c r="C15" s="567"/>
      <c r="D15" s="567"/>
      <c r="E15" s="567"/>
      <c r="F15" s="567"/>
      <c r="G15" s="567"/>
      <c r="H15" s="567"/>
      <c r="I15" s="568"/>
    </row>
    <row r="16" spans="1:11" ht="28.5" customHeight="1">
      <c r="A16" s="558" t="s">
        <v>13</v>
      </c>
      <c r="B16" s="569"/>
      <c r="C16" s="377" t="s">
        <v>198</v>
      </c>
      <c r="D16" s="378"/>
      <c r="E16" s="378"/>
      <c r="F16" s="572"/>
      <c r="G16" s="572"/>
      <c r="H16" s="572"/>
      <c r="I16" s="573"/>
    </row>
    <row r="17" spans="1:10" s="13" customFormat="1" ht="28.5" customHeight="1">
      <c r="A17" s="559"/>
      <c r="B17" s="570"/>
      <c r="C17" s="377" t="s">
        <v>14</v>
      </c>
      <c r="D17" s="378"/>
      <c r="E17" s="378"/>
      <c r="F17" s="572"/>
      <c r="G17" s="572"/>
      <c r="H17" s="572"/>
      <c r="I17" s="573"/>
      <c r="J17" s="2"/>
    </row>
    <row r="18" spans="1:10" s="13" customFormat="1" ht="28.5" customHeight="1">
      <c r="A18" s="560"/>
      <c r="B18" s="571"/>
      <c r="C18" s="384" t="s">
        <v>199</v>
      </c>
      <c r="D18" s="385"/>
      <c r="E18" s="385"/>
      <c r="F18" s="574">
        <f>F16+F17</f>
        <v>0</v>
      </c>
      <c r="G18" s="574"/>
      <c r="H18" s="574"/>
      <c r="I18" s="575"/>
      <c r="J18" s="2"/>
    </row>
    <row r="19" spans="1:10" s="13" customFormat="1" ht="24" customHeight="1">
      <c r="A19" s="558" t="s">
        <v>15</v>
      </c>
      <c r="B19" s="561"/>
      <c r="C19" s="564" t="s">
        <v>137</v>
      </c>
      <c r="D19" s="565"/>
      <c r="E19" s="566"/>
      <c r="F19" s="564" t="s">
        <v>16</v>
      </c>
      <c r="G19" s="565"/>
      <c r="H19" s="565"/>
      <c r="I19" s="566"/>
      <c r="J19" s="2"/>
    </row>
    <row r="20" spans="1:10" s="13" customFormat="1" ht="35.25" customHeight="1">
      <c r="A20" s="559"/>
      <c r="B20" s="562"/>
      <c r="C20" s="74" t="s">
        <v>17</v>
      </c>
      <c r="D20" s="428"/>
      <c r="E20" s="429"/>
      <c r="F20" s="74" t="s">
        <v>17</v>
      </c>
      <c r="G20" s="428"/>
      <c r="H20" s="551"/>
      <c r="I20" s="429"/>
      <c r="J20" s="2"/>
    </row>
    <row r="21" spans="1:10" s="13" customFormat="1" ht="35.25" customHeight="1">
      <c r="A21" s="560"/>
      <c r="B21" s="563"/>
      <c r="C21" s="74" t="s">
        <v>18</v>
      </c>
      <c r="D21" s="428"/>
      <c r="E21" s="429"/>
      <c r="F21" s="74" t="s">
        <v>18</v>
      </c>
      <c r="G21" s="428"/>
      <c r="H21" s="551"/>
      <c r="I21" s="429"/>
      <c r="J21" s="2"/>
    </row>
    <row r="22" spans="1:10" s="13" customFormat="1" ht="53.25" customHeight="1">
      <c r="A22" s="14" t="s">
        <v>19</v>
      </c>
      <c r="B22" s="16"/>
      <c r="C22" s="552"/>
      <c r="D22" s="553"/>
      <c r="E22" s="553"/>
      <c r="F22" s="553"/>
      <c r="G22" s="553"/>
      <c r="H22" s="553"/>
      <c r="I22" s="554"/>
      <c r="J22" s="2"/>
    </row>
    <row r="23" spans="1:10" s="13" customFormat="1" ht="66" customHeight="1">
      <c r="A23" s="14" t="s">
        <v>20</v>
      </c>
      <c r="B23" s="16"/>
      <c r="C23" s="555"/>
      <c r="D23" s="556"/>
      <c r="E23" s="556"/>
      <c r="F23" s="556"/>
      <c r="G23" s="556"/>
      <c r="H23" s="556"/>
      <c r="I23" s="557"/>
      <c r="J23" s="2"/>
    </row>
    <row r="24" spans="1:10" s="13" customFormat="1" ht="61.5" customHeight="1">
      <c r="A24" s="17" t="s">
        <v>21</v>
      </c>
      <c r="B24" s="18"/>
      <c r="C24" s="555"/>
      <c r="D24" s="556"/>
      <c r="E24" s="556"/>
      <c r="F24" s="556"/>
      <c r="G24" s="556"/>
      <c r="H24" s="556"/>
      <c r="I24" s="557"/>
      <c r="J24" s="2"/>
    </row>
    <row r="25" spans="1:10" s="13" customFormat="1" ht="101.25" customHeight="1">
      <c r="A25" s="19" t="s">
        <v>22</v>
      </c>
      <c r="B25" s="20"/>
      <c r="C25" s="555"/>
      <c r="D25" s="556"/>
      <c r="E25" s="556"/>
      <c r="F25" s="556"/>
      <c r="G25" s="556"/>
      <c r="H25" s="556"/>
      <c r="I25" s="557"/>
      <c r="J25" s="2"/>
    </row>
    <row r="27" spans="1:10" s="13" customFormat="1">
      <c r="A27" s="21" t="s">
        <v>23</v>
      </c>
      <c r="B27" s="21"/>
      <c r="C27" s="2"/>
      <c r="D27" s="2"/>
      <c r="E27" s="2"/>
      <c r="F27" s="2"/>
      <c r="G27" s="2"/>
      <c r="H27" s="2"/>
      <c r="I27" s="2"/>
      <c r="J27" s="2"/>
    </row>
    <row r="28" spans="1:10" s="13" customFormat="1">
      <c r="A28" s="21" t="s">
        <v>24</v>
      </c>
      <c r="B28" s="21"/>
      <c r="C28" s="2"/>
      <c r="D28" s="2"/>
      <c r="E28" s="2"/>
      <c r="F28" s="2"/>
      <c r="G28" s="2"/>
      <c r="H28" s="2"/>
      <c r="I28" s="2"/>
      <c r="J28" s="2"/>
    </row>
    <row r="29" spans="1:10" s="13" customFormat="1">
      <c r="A29" s="21"/>
      <c r="B29" s="21"/>
      <c r="C29" s="2"/>
      <c r="D29" s="2"/>
      <c r="E29" s="2"/>
      <c r="F29" s="2"/>
      <c r="G29" s="2"/>
      <c r="H29" s="2"/>
      <c r="I29" s="2"/>
      <c r="J29" s="2"/>
    </row>
    <row r="30" spans="1:10" s="13" customFormat="1">
      <c r="A30" s="21"/>
      <c r="B30" s="21"/>
      <c r="C30" s="2"/>
      <c r="D30" s="2"/>
      <c r="E30" s="2"/>
      <c r="F30" s="2"/>
      <c r="G30" s="2"/>
      <c r="H30" s="2"/>
      <c r="I30" s="2"/>
      <c r="J30" s="2"/>
    </row>
    <row r="31" spans="1:10" s="13" customFormat="1" ht="12.75">
      <c r="A31" s="22" t="s">
        <v>25</v>
      </c>
      <c r="B31" s="22"/>
      <c r="C31" s="23"/>
      <c r="D31" s="23"/>
      <c r="E31" s="23"/>
      <c r="F31" s="24"/>
      <c r="G31" s="24"/>
      <c r="H31" s="24"/>
      <c r="I31" s="25" t="s">
        <v>26</v>
      </c>
      <c r="J31" s="24"/>
    </row>
    <row r="32" spans="1:10" s="13" customFormat="1" ht="12.7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s="13" customFormat="1" ht="12.75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s="13" customFormat="1" ht="29.25" customHeight="1">
      <c r="A34" s="533" t="s">
        <v>27</v>
      </c>
      <c r="B34" s="534"/>
      <c r="C34" s="534"/>
      <c r="D34" s="534"/>
      <c r="E34" s="535"/>
      <c r="F34" s="535"/>
      <c r="G34" s="535"/>
      <c r="H34" s="535"/>
      <c r="I34" s="536"/>
      <c r="J34" s="5"/>
    </row>
    <row r="35" spans="1:10" s="13" customFormat="1" ht="20.25" customHeight="1">
      <c r="A35" s="537" t="s">
        <v>28</v>
      </c>
      <c r="B35" s="538"/>
      <c r="C35" s="541" t="s">
        <v>29</v>
      </c>
      <c r="D35" s="542"/>
      <c r="E35" s="543" t="s">
        <v>30</v>
      </c>
      <c r="F35" s="544"/>
      <c r="G35" s="544"/>
      <c r="H35" s="545"/>
      <c r="I35" s="549" t="s">
        <v>31</v>
      </c>
      <c r="J35" s="5"/>
    </row>
    <row r="36" spans="1:10" s="13" customFormat="1" ht="20.25" customHeight="1">
      <c r="A36" s="539"/>
      <c r="B36" s="540"/>
      <c r="C36" s="77" t="s">
        <v>32</v>
      </c>
      <c r="D36" s="77" t="s">
        <v>33</v>
      </c>
      <c r="E36" s="546"/>
      <c r="F36" s="547"/>
      <c r="G36" s="547"/>
      <c r="H36" s="548"/>
      <c r="I36" s="550"/>
      <c r="J36" s="5"/>
    </row>
    <row r="37" spans="1:10" s="13" customFormat="1" ht="96" customHeight="1">
      <c r="A37" s="416"/>
      <c r="B37" s="416"/>
      <c r="C37" s="76"/>
      <c r="D37" s="76"/>
      <c r="E37" s="418"/>
      <c r="F37" s="418"/>
      <c r="G37" s="418"/>
      <c r="H37" s="418"/>
      <c r="I37" s="76"/>
      <c r="J37" s="5"/>
    </row>
    <row r="38" spans="1:10" s="13" customFormat="1" ht="96" customHeight="1">
      <c r="A38" s="416"/>
      <c r="B38" s="416"/>
      <c r="C38" s="76"/>
      <c r="D38" s="76"/>
      <c r="E38" s="417"/>
      <c r="F38" s="417"/>
      <c r="G38" s="417"/>
      <c r="H38" s="417"/>
      <c r="I38" s="76"/>
      <c r="J38" s="5"/>
    </row>
    <row r="39" spans="1:10" s="13" customFormat="1" ht="96" customHeight="1">
      <c r="A39" s="416"/>
      <c r="B39" s="416"/>
      <c r="C39" s="76"/>
      <c r="D39" s="76"/>
      <c r="E39" s="418"/>
      <c r="F39" s="418"/>
      <c r="G39" s="418"/>
      <c r="H39" s="418"/>
      <c r="I39" s="76"/>
      <c r="J39" s="5"/>
    </row>
    <row r="40" spans="1:10" s="13" customFormat="1" ht="96" customHeight="1">
      <c r="A40" s="419"/>
      <c r="B40" s="420"/>
      <c r="C40" s="76"/>
      <c r="D40" s="76"/>
      <c r="E40" s="421"/>
      <c r="F40" s="422"/>
      <c r="G40" s="422"/>
      <c r="H40" s="423"/>
      <c r="I40" s="76"/>
      <c r="J40" s="5"/>
    </row>
    <row r="41" spans="1:10" s="13" customFormat="1" ht="96" customHeight="1">
      <c r="A41" s="419"/>
      <c r="B41" s="420"/>
      <c r="C41" s="76"/>
      <c r="D41" s="76"/>
      <c r="E41" s="421"/>
      <c r="F41" s="422"/>
      <c r="G41" s="422"/>
      <c r="H41" s="423"/>
      <c r="I41" s="76"/>
      <c r="J41" s="5"/>
    </row>
    <row r="42" spans="1:10" s="13" customFormat="1" ht="96" customHeight="1">
      <c r="A42" s="419"/>
      <c r="B42" s="420"/>
      <c r="C42" s="76"/>
      <c r="D42" s="76"/>
      <c r="E42" s="421"/>
      <c r="F42" s="422"/>
      <c r="G42" s="422"/>
      <c r="H42" s="423"/>
      <c r="I42" s="76"/>
      <c r="J42" s="5"/>
    </row>
    <row r="43" spans="1:10" s="13" customFormat="1" ht="96" customHeight="1">
      <c r="A43" s="419"/>
      <c r="B43" s="420"/>
      <c r="C43" s="76"/>
      <c r="D43" s="76"/>
      <c r="E43" s="421"/>
      <c r="F43" s="422"/>
      <c r="G43" s="422"/>
      <c r="H43" s="423"/>
      <c r="I43" s="76"/>
      <c r="J43" s="5"/>
    </row>
    <row r="44" spans="1:10" s="13" customFormat="1" ht="96" customHeight="1">
      <c r="A44" s="419"/>
      <c r="B44" s="420"/>
      <c r="C44" s="76"/>
      <c r="D44" s="76"/>
      <c r="E44" s="421"/>
      <c r="F44" s="422"/>
      <c r="G44" s="422"/>
      <c r="H44" s="423"/>
      <c r="I44" s="76"/>
      <c r="J44" s="5"/>
    </row>
    <row r="45" spans="1:10" s="13" customFormat="1" ht="96" customHeight="1">
      <c r="A45" s="419"/>
      <c r="B45" s="420"/>
      <c r="C45" s="76"/>
      <c r="D45" s="76"/>
      <c r="E45" s="421"/>
      <c r="F45" s="422"/>
      <c r="G45" s="422"/>
      <c r="H45" s="423"/>
      <c r="I45" s="76"/>
      <c r="J45" s="5"/>
    </row>
    <row r="46" spans="1:10" s="13" customFormat="1">
      <c r="A46" s="21"/>
      <c r="B46" s="21"/>
      <c r="C46" s="2"/>
      <c r="D46" s="2"/>
      <c r="E46" s="2"/>
      <c r="F46" s="2"/>
      <c r="G46" s="2"/>
      <c r="H46" s="2"/>
      <c r="I46" s="2"/>
      <c r="J46" s="2"/>
    </row>
    <row r="47" spans="1:10" s="13" customFormat="1">
      <c r="A47" s="21"/>
      <c r="B47" s="21"/>
      <c r="C47" s="2"/>
      <c r="D47" s="2"/>
      <c r="E47" s="2"/>
      <c r="F47" s="2"/>
      <c r="G47" s="2"/>
      <c r="H47" s="2"/>
      <c r="I47" s="2"/>
      <c r="J47" s="2"/>
    </row>
    <row r="48" spans="1:10" s="13" customFormat="1" ht="12.75">
      <c r="A48" s="22" t="s">
        <v>25</v>
      </c>
      <c r="B48" s="22"/>
      <c r="C48" s="23"/>
      <c r="D48" s="23"/>
      <c r="E48" s="23"/>
      <c r="F48" s="24"/>
      <c r="G48" s="24"/>
      <c r="H48" s="24"/>
      <c r="I48" s="25" t="s">
        <v>26</v>
      </c>
      <c r="J48" s="24"/>
    </row>
    <row r="49" spans="1:10" s="13" customFormat="1" ht="12.7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s="13" customFormat="1" ht="12.75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s="13" customFormat="1" ht="29.25" customHeight="1">
      <c r="A51" s="533" t="s">
        <v>27</v>
      </c>
      <c r="B51" s="534"/>
      <c r="C51" s="534"/>
      <c r="D51" s="534"/>
      <c r="E51" s="535"/>
      <c r="F51" s="535"/>
      <c r="G51" s="535"/>
      <c r="H51" s="535"/>
      <c r="I51" s="536"/>
      <c r="J51" s="5"/>
    </row>
    <row r="52" spans="1:10" s="13" customFormat="1" ht="20.25" customHeight="1">
      <c r="A52" s="537" t="s">
        <v>28</v>
      </c>
      <c r="B52" s="538"/>
      <c r="C52" s="541" t="s">
        <v>29</v>
      </c>
      <c r="D52" s="542"/>
      <c r="E52" s="543" t="s">
        <v>30</v>
      </c>
      <c r="F52" s="544"/>
      <c r="G52" s="544"/>
      <c r="H52" s="545"/>
      <c r="I52" s="549" t="s">
        <v>31</v>
      </c>
      <c r="J52" s="5"/>
    </row>
    <row r="53" spans="1:10" s="13" customFormat="1" ht="20.25" customHeight="1">
      <c r="A53" s="539"/>
      <c r="B53" s="540"/>
      <c r="C53" s="77" t="s">
        <v>32</v>
      </c>
      <c r="D53" s="77" t="s">
        <v>33</v>
      </c>
      <c r="E53" s="546"/>
      <c r="F53" s="547"/>
      <c r="G53" s="547"/>
      <c r="H53" s="548"/>
      <c r="I53" s="550"/>
      <c r="J53" s="5"/>
    </row>
    <row r="54" spans="1:10" s="13" customFormat="1" ht="96" customHeight="1">
      <c r="A54" s="416"/>
      <c r="B54" s="416"/>
      <c r="C54" s="76"/>
      <c r="D54" s="76"/>
      <c r="E54" s="418"/>
      <c r="F54" s="418"/>
      <c r="G54" s="418"/>
      <c r="H54" s="418"/>
      <c r="I54" s="75"/>
      <c r="J54" s="5"/>
    </row>
    <row r="55" spans="1:10" s="13" customFormat="1" ht="96" customHeight="1">
      <c r="A55" s="416"/>
      <c r="B55" s="416"/>
      <c r="C55" s="76"/>
      <c r="D55" s="76"/>
      <c r="E55" s="417"/>
      <c r="F55" s="417"/>
      <c r="G55" s="417"/>
      <c r="H55" s="417"/>
      <c r="I55" s="75"/>
      <c r="J55" s="5"/>
    </row>
    <row r="56" spans="1:10" s="13" customFormat="1" ht="96" customHeight="1">
      <c r="A56" s="416"/>
      <c r="B56" s="416"/>
      <c r="C56" s="76"/>
      <c r="D56" s="76"/>
      <c r="E56" s="418"/>
      <c r="F56" s="418"/>
      <c r="G56" s="418"/>
      <c r="H56" s="418"/>
      <c r="I56" s="75"/>
      <c r="J56" s="5"/>
    </row>
    <row r="57" spans="1:10" s="13" customFormat="1" ht="96" customHeight="1">
      <c r="A57" s="419"/>
      <c r="B57" s="420"/>
      <c r="C57" s="76"/>
      <c r="D57" s="76"/>
      <c r="E57" s="421"/>
      <c r="F57" s="422"/>
      <c r="G57" s="422"/>
      <c r="H57" s="423"/>
      <c r="I57" s="75"/>
      <c r="J57" s="5"/>
    </row>
    <row r="58" spans="1:10" s="13" customFormat="1" ht="96" customHeight="1">
      <c r="A58" s="419"/>
      <c r="B58" s="420"/>
      <c r="C58" s="76"/>
      <c r="D58" s="76"/>
      <c r="E58" s="421"/>
      <c r="F58" s="422"/>
      <c r="G58" s="422"/>
      <c r="H58" s="423"/>
      <c r="I58" s="75"/>
      <c r="J58" s="5"/>
    </row>
    <row r="59" spans="1:10" s="13" customFormat="1" ht="96" customHeight="1">
      <c r="A59" s="419"/>
      <c r="B59" s="420"/>
      <c r="C59" s="76"/>
      <c r="D59" s="76"/>
      <c r="E59" s="421"/>
      <c r="F59" s="422"/>
      <c r="G59" s="422"/>
      <c r="H59" s="423"/>
      <c r="I59" s="75"/>
      <c r="J59" s="5"/>
    </row>
    <row r="60" spans="1:10" s="13" customFormat="1" ht="96" customHeight="1">
      <c r="A60" s="419"/>
      <c r="B60" s="420"/>
      <c r="C60" s="76"/>
      <c r="D60" s="76"/>
      <c r="E60" s="421"/>
      <c r="F60" s="422"/>
      <c r="G60" s="422"/>
      <c r="H60" s="423"/>
      <c r="I60" s="75"/>
      <c r="J60" s="5"/>
    </row>
    <row r="61" spans="1:10" s="13" customFormat="1" ht="96" customHeight="1">
      <c r="A61" s="419"/>
      <c r="B61" s="420"/>
      <c r="C61" s="76"/>
      <c r="D61" s="76"/>
      <c r="E61" s="421"/>
      <c r="F61" s="422"/>
      <c r="G61" s="422"/>
      <c r="H61" s="423"/>
      <c r="I61" s="75"/>
      <c r="J61" s="5"/>
    </row>
    <row r="62" spans="1:10" s="13" customFormat="1" ht="96" customHeight="1">
      <c r="A62" s="419"/>
      <c r="B62" s="420"/>
      <c r="C62" s="76"/>
      <c r="D62" s="76"/>
      <c r="E62" s="421"/>
      <c r="F62" s="422"/>
      <c r="G62" s="422"/>
      <c r="H62" s="423"/>
      <c r="I62" s="75"/>
      <c r="J62" s="5"/>
    </row>
    <row r="63" spans="1:10" s="13" customFormat="1">
      <c r="A63" s="21"/>
      <c r="B63" s="21"/>
      <c r="C63" s="2"/>
      <c r="D63" s="2"/>
      <c r="E63" s="2"/>
      <c r="F63" s="2"/>
      <c r="G63" s="2"/>
      <c r="H63" s="2"/>
      <c r="I63" s="2"/>
      <c r="J63" s="2"/>
    </row>
    <row r="64" spans="1:10" s="13" customFormat="1">
      <c r="A64" s="21"/>
      <c r="B64" s="21"/>
      <c r="C64" s="2"/>
      <c r="D64" s="2"/>
      <c r="E64" s="2"/>
      <c r="F64" s="2"/>
      <c r="G64" s="2"/>
      <c r="H64" s="2"/>
      <c r="I64" s="2"/>
      <c r="J64" s="2"/>
    </row>
    <row r="65" spans="1:10" s="13" customFormat="1" ht="12.75">
      <c r="A65" s="22" t="s">
        <v>25</v>
      </c>
      <c r="B65" s="22"/>
      <c r="C65" s="23"/>
      <c r="D65" s="23"/>
      <c r="E65" s="23"/>
      <c r="F65" s="24"/>
      <c r="G65" s="24"/>
      <c r="H65" s="24"/>
      <c r="I65" s="25" t="s">
        <v>26</v>
      </c>
      <c r="J65" s="24"/>
    </row>
    <row r="66" spans="1:10" s="13" customFormat="1" ht="12.75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 s="13" customFormat="1" ht="12.75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 s="13" customFormat="1" ht="29.25" customHeight="1">
      <c r="A68" s="533" t="s">
        <v>27</v>
      </c>
      <c r="B68" s="534"/>
      <c r="C68" s="534"/>
      <c r="D68" s="534"/>
      <c r="E68" s="535"/>
      <c r="F68" s="535"/>
      <c r="G68" s="535"/>
      <c r="H68" s="535"/>
      <c r="I68" s="536"/>
      <c r="J68" s="5"/>
    </row>
    <row r="69" spans="1:10" s="13" customFormat="1" ht="20.25" customHeight="1">
      <c r="A69" s="537" t="s">
        <v>28</v>
      </c>
      <c r="B69" s="538"/>
      <c r="C69" s="541" t="s">
        <v>29</v>
      </c>
      <c r="D69" s="542"/>
      <c r="E69" s="543" t="s">
        <v>30</v>
      </c>
      <c r="F69" s="544"/>
      <c r="G69" s="544"/>
      <c r="H69" s="545"/>
      <c r="I69" s="549" t="s">
        <v>31</v>
      </c>
      <c r="J69" s="5"/>
    </row>
    <row r="70" spans="1:10" s="13" customFormat="1" ht="20.25" customHeight="1">
      <c r="A70" s="539"/>
      <c r="B70" s="540"/>
      <c r="C70" s="77" t="s">
        <v>32</v>
      </c>
      <c r="D70" s="77" t="s">
        <v>33</v>
      </c>
      <c r="E70" s="546"/>
      <c r="F70" s="547"/>
      <c r="G70" s="547"/>
      <c r="H70" s="548"/>
      <c r="I70" s="550"/>
      <c r="J70" s="5"/>
    </row>
    <row r="71" spans="1:10" s="13" customFormat="1" ht="96" customHeight="1">
      <c r="A71" s="416"/>
      <c r="B71" s="416"/>
      <c r="C71" s="76"/>
      <c r="D71" s="76"/>
      <c r="E71" s="418"/>
      <c r="F71" s="418"/>
      <c r="G71" s="418"/>
      <c r="H71" s="418"/>
      <c r="I71" s="75"/>
      <c r="J71" s="5"/>
    </row>
    <row r="72" spans="1:10" s="13" customFormat="1" ht="96" customHeight="1">
      <c r="A72" s="416"/>
      <c r="B72" s="416"/>
      <c r="C72" s="76"/>
      <c r="D72" s="76"/>
      <c r="E72" s="417"/>
      <c r="F72" s="417"/>
      <c r="G72" s="417"/>
      <c r="H72" s="417"/>
      <c r="I72" s="75"/>
      <c r="J72" s="5"/>
    </row>
    <row r="73" spans="1:10" s="13" customFormat="1" ht="96" customHeight="1">
      <c r="A73" s="416"/>
      <c r="B73" s="416"/>
      <c r="C73" s="76"/>
      <c r="D73" s="76"/>
      <c r="E73" s="418"/>
      <c r="F73" s="418"/>
      <c r="G73" s="418"/>
      <c r="H73" s="418"/>
      <c r="I73" s="75"/>
      <c r="J73" s="5"/>
    </row>
    <row r="74" spans="1:10" s="13" customFormat="1" ht="96" customHeight="1">
      <c r="A74" s="419"/>
      <c r="B74" s="420"/>
      <c r="C74" s="76"/>
      <c r="D74" s="76"/>
      <c r="E74" s="421"/>
      <c r="F74" s="422"/>
      <c r="G74" s="422"/>
      <c r="H74" s="423"/>
      <c r="I74" s="75"/>
      <c r="J74" s="5"/>
    </row>
    <row r="75" spans="1:10" s="13" customFormat="1" ht="96" customHeight="1">
      <c r="A75" s="419"/>
      <c r="B75" s="420"/>
      <c r="C75" s="76"/>
      <c r="D75" s="76"/>
      <c r="E75" s="421"/>
      <c r="F75" s="422"/>
      <c r="G75" s="422"/>
      <c r="H75" s="423"/>
      <c r="I75" s="75"/>
      <c r="J75" s="5"/>
    </row>
    <row r="76" spans="1:10" s="13" customFormat="1" ht="96" customHeight="1">
      <c r="A76" s="419"/>
      <c r="B76" s="420"/>
      <c r="C76" s="76"/>
      <c r="D76" s="76"/>
      <c r="E76" s="421"/>
      <c r="F76" s="422"/>
      <c r="G76" s="422"/>
      <c r="H76" s="423"/>
      <c r="I76" s="75"/>
      <c r="J76" s="5"/>
    </row>
    <row r="77" spans="1:10" s="13" customFormat="1" ht="96" customHeight="1">
      <c r="A77" s="419"/>
      <c r="B77" s="420"/>
      <c r="C77" s="76"/>
      <c r="D77" s="76"/>
      <c r="E77" s="421"/>
      <c r="F77" s="422"/>
      <c r="G77" s="422"/>
      <c r="H77" s="423"/>
      <c r="I77" s="75"/>
      <c r="J77" s="5"/>
    </row>
    <row r="78" spans="1:10" s="13" customFormat="1" ht="96" customHeight="1">
      <c r="A78" s="419"/>
      <c r="B78" s="420"/>
      <c r="C78" s="76"/>
      <c r="D78" s="76"/>
      <c r="E78" s="421"/>
      <c r="F78" s="422"/>
      <c r="G78" s="422"/>
      <c r="H78" s="423"/>
      <c r="I78" s="75"/>
      <c r="J78" s="5"/>
    </row>
    <row r="79" spans="1:10" s="13" customFormat="1" ht="96" customHeight="1">
      <c r="A79" s="419"/>
      <c r="B79" s="420"/>
      <c r="C79" s="76"/>
      <c r="D79" s="76"/>
      <c r="E79" s="421"/>
      <c r="F79" s="422"/>
      <c r="G79" s="422"/>
      <c r="H79" s="423"/>
      <c r="I79" s="75"/>
      <c r="J79" s="5"/>
    </row>
    <row r="80" spans="1:10" s="13" customFormat="1">
      <c r="A80" s="21"/>
      <c r="B80" s="21"/>
      <c r="C80" s="2"/>
      <c r="D80" s="2"/>
      <c r="E80" s="2"/>
      <c r="F80" s="2"/>
      <c r="G80" s="2"/>
      <c r="H80" s="2"/>
      <c r="I80" s="2"/>
      <c r="J80" s="2"/>
    </row>
    <row r="81" spans="1:10" s="13" customFormat="1">
      <c r="A81" s="21"/>
      <c r="B81" s="21"/>
      <c r="C81" s="2"/>
      <c r="D81" s="2"/>
      <c r="E81" s="2"/>
      <c r="F81" s="2"/>
      <c r="G81" s="2"/>
      <c r="H81" s="2"/>
      <c r="I81" s="2"/>
      <c r="J81" s="2"/>
    </row>
    <row r="82" spans="1:10" s="13" customFormat="1" ht="12.75">
      <c r="A82" s="22" t="s">
        <v>25</v>
      </c>
      <c r="B82" s="22"/>
      <c r="C82" s="23"/>
      <c r="D82" s="23"/>
      <c r="E82" s="23"/>
      <c r="F82" s="24"/>
      <c r="G82" s="24"/>
      <c r="H82" s="24"/>
      <c r="I82" s="25" t="s">
        <v>26</v>
      </c>
      <c r="J82" s="24"/>
    </row>
    <row r="83" spans="1:10" s="13" customFormat="1" ht="12.75">
      <c r="A83" s="24"/>
      <c r="B83" s="24"/>
      <c r="C83" s="24"/>
      <c r="D83" s="24"/>
      <c r="E83" s="24"/>
      <c r="F83" s="24"/>
      <c r="G83" s="24"/>
      <c r="H83" s="24"/>
      <c r="I83" s="24"/>
      <c r="J83" s="24"/>
    </row>
    <row r="84" spans="1:10" s="13" customFormat="1" ht="12.75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 s="13" customFormat="1" ht="29.25" customHeight="1">
      <c r="A85" s="533" t="s">
        <v>27</v>
      </c>
      <c r="B85" s="534"/>
      <c r="C85" s="534"/>
      <c r="D85" s="534"/>
      <c r="E85" s="535"/>
      <c r="F85" s="535"/>
      <c r="G85" s="535"/>
      <c r="H85" s="535"/>
      <c r="I85" s="536"/>
      <c r="J85" s="5"/>
    </row>
    <row r="86" spans="1:10" s="13" customFormat="1" ht="20.25" customHeight="1">
      <c r="A86" s="537" t="s">
        <v>28</v>
      </c>
      <c r="B86" s="538"/>
      <c r="C86" s="541" t="s">
        <v>29</v>
      </c>
      <c r="D86" s="542"/>
      <c r="E86" s="543" t="s">
        <v>30</v>
      </c>
      <c r="F86" s="544"/>
      <c r="G86" s="544"/>
      <c r="H86" s="545"/>
      <c r="I86" s="549" t="s">
        <v>31</v>
      </c>
      <c r="J86" s="5"/>
    </row>
    <row r="87" spans="1:10" s="13" customFormat="1" ht="20.25" customHeight="1">
      <c r="A87" s="539"/>
      <c r="B87" s="540"/>
      <c r="C87" s="77" t="s">
        <v>32</v>
      </c>
      <c r="D87" s="77" t="s">
        <v>33</v>
      </c>
      <c r="E87" s="546"/>
      <c r="F87" s="547"/>
      <c r="G87" s="547"/>
      <c r="H87" s="548"/>
      <c r="I87" s="550"/>
      <c r="J87" s="5"/>
    </row>
    <row r="88" spans="1:10" s="13" customFormat="1" ht="96" customHeight="1">
      <c r="A88" s="416"/>
      <c r="B88" s="416"/>
      <c r="C88" s="76"/>
      <c r="D88" s="76"/>
      <c r="E88" s="418"/>
      <c r="F88" s="418"/>
      <c r="G88" s="418"/>
      <c r="H88" s="418"/>
      <c r="I88" s="75"/>
      <c r="J88" s="5"/>
    </row>
    <row r="89" spans="1:10" s="13" customFormat="1" ht="96" customHeight="1">
      <c r="A89" s="416"/>
      <c r="B89" s="416"/>
      <c r="C89" s="76"/>
      <c r="D89" s="76"/>
      <c r="E89" s="417"/>
      <c r="F89" s="417"/>
      <c r="G89" s="417"/>
      <c r="H89" s="417"/>
      <c r="I89" s="75"/>
      <c r="J89" s="5"/>
    </row>
    <row r="90" spans="1:10" s="13" customFormat="1" ht="96" customHeight="1">
      <c r="A90" s="416"/>
      <c r="B90" s="416"/>
      <c r="C90" s="76"/>
      <c r="D90" s="76"/>
      <c r="E90" s="418"/>
      <c r="F90" s="418"/>
      <c r="G90" s="418"/>
      <c r="H90" s="418"/>
      <c r="I90" s="75"/>
      <c r="J90" s="5"/>
    </row>
    <row r="91" spans="1:10" s="13" customFormat="1" ht="96" customHeight="1">
      <c r="A91" s="419"/>
      <c r="B91" s="420"/>
      <c r="C91" s="76"/>
      <c r="D91" s="76"/>
      <c r="E91" s="421"/>
      <c r="F91" s="422"/>
      <c r="G91" s="422"/>
      <c r="H91" s="423"/>
      <c r="I91" s="75"/>
      <c r="J91" s="5"/>
    </row>
    <row r="92" spans="1:10" s="13" customFormat="1" ht="96" customHeight="1">
      <c r="A92" s="419"/>
      <c r="B92" s="420"/>
      <c r="C92" s="76"/>
      <c r="D92" s="76"/>
      <c r="E92" s="421"/>
      <c r="F92" s="422"/>
      <c r="G92" s="422"/>
      <c r="H92" s="423"/>
      <c r="I92" s="75"/>
      <c r="J92" s="5"/>
    </row>
    <row r="93" spans="1:10" s="13" customFormat="1" ht="96" customHeight="1">
      <c r="A93" s="419"/>
      <c r="B93" s="420"/>
      <c r="C93" s="76"/>
      <c r="D93" s="76"/>
      <c r="E93" s="421"/>
      <c r="F93" s="422"/>
      <c r="G93" s="422"/>
      <c r="H93" s="423"/>
      <c r="I93" s="75"/>
      <c r="J93" s="5"/>
    </row>
    <row r="94" spans="1:10" s="13" customFormat="1" ht="96" customHeight="1">
      <c r="A94" s="419"/>
      <c r="B94" s="420"/>
      <c r="C94" s="76"/>
      <c r="D94" s="76"/>
      <c r="E94" s="421"/>
      <c r="F94" s="422"/>
      <c r="G94" s="422"/>
      <c r="H94" s="423"/>
      <c r="I94" s="75"/>
      <c r="J94" s="5"/>
    </row>
    <row r="95" spans="1:10" s="13" customFormat="1" ht="96" customHeight="1">
      <c r="A95" s="419"/>
      <c r="B95" s="420"/>
      <c r="C95" s="76"/>
      <c r="D95" s="76"/>
      <c r="E95" s="421"/>
      <c r="F95" s="422"/>
      <c r="G95" s="422"/>
      <c r="H95" s="423"/>
      <c r="I95" s="75"/>
      <c r="J95" s="5"/>
    </row>
    <row r="96" spans="1:10" s="13" customFormat="1" ht="96" customHeight="1">
      <c r="A96" s="419"/>
      <c r="B96" s="420"/>
      <c r="C96" s="76"/>
      <c r="D96" s="76"/>
      <c r="E96" s="421"/>
      <c r="F96" s="422"/>
      <c r="G96" s="422"/>
      <c r="H96" s="423"/>
      <c r="I96" s="75"/>
      <c r="J96" s="5"/>
    </row>
    <row r="97" spans="1:10" s="13" customFormat="1">
      <c r="A97" s="21"/>
      <c r="B97" s="21"/>
      <c r="C97" s="2"/>
      <c r="D97" s="2"/>
      <c r="E97" s="2"/>
      <c r="F97" s="2"/>
      <c r="G97" s="2"/>
      <c r="H97" s="2"/>
      <c r="I97" s="2"/>
      <c r="J97" s="2"/>
    </row>
    <row r="98" spans="1:10" s="13" customFormat="1">
      <c r="A98" s="21"/>
      <c r="B98" s="21"/>
      <c r="C98" s="2"/>
      <c r="D98" s="2"/>
      <c r="E98" s="2"/>
      <c r="F98" s="2"/>
      <c r="G98" s="2"/>
      <c r="H98" s="2"/>
      <c r="I98" s="2"/>
      <c r="J98" s="2"/>
    </row>
    <row r="99" spans="1:10" s="13" customFormat="1" ht="12.75">
      <c r="A99" s="22" t="s">
        <v>25</v>
      </c>
      <c r="B99" s="22"/>
      <c r="C99" s="23"/>
      <c r="D99" s="23"/>
      <c r="E99" s="23"/>
      <c r="F99" s="24"/>
      <c r="G99" s="24"/>
      <c r="H99" s="24"/>
      <c r="I99" s="25" t="s">
        <v>26</v>
      </c>
      <c r="J99" s="24"/>
    </row>
    <row r="100" spans="1:10" s="13" customFormat="1" ht="12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</row>
    <row r="101" spans="1:10" s="13" customFormat="1" ht="12.75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 s="13" customFormat="1" ht="29.25" customHeight="1">
      <c r="A102" s="533" t="s">
        <v>27</v>
      </c>
      <c r="B102" s="534"/>
      <c r="C102" s="534"/>
      <c r="D102" s="534"/>
      <c r="E102" s="535"/>
      <c r="F102" s="535"/>
      <c r="G102" s="535"/>
      <c r="H102" s="535"/>
      <c r="I102" s="536"/>
      <c r="J102" s="5"/>
    </row>
    <row r="103" spans="1:10" s="13" customFormat="1" ht="20.25" customHeight="1">
      <c r="A103" s="537" t="s">
        <v>28</v>
      </c>
      <c r="B103" s="538"/>
      <c r="C103" s="541" t="s">
        <v>29</v>
      </c>
      <c r="D103" s="542"/>
      <c r="E103" s="543" t="s">
        <v>30</v>
      </c>
      <c r="F103" s="544"/>
      <c r="G103" s="544"/>
      <c r="H103" s="545"/>
      <c r="I103" s="549" t="s">
        <v>31</v>
      </c>
      <c r="J103" s="5"/>
    </row>
    <row r="104" spans="1:10" s="13" customFormat="1" ht="20.25" customHeight="1">
      <c r="A104" s="539"/>
      <c r="B104" s="540"/>
      <c r="C104" s="77" t="s">
        <v>32</v>
      </c>
      <c r="D104" s="77" t="s">
        <v>33</v>
      </c>
      <c r="E104" s="546"/>
      <c r="F104" s="547"/>
      <c r="G104" s="547"/>
      <c r="H104" s="548"/>
      <c r="I104" s="550"/>
      <c r="J104" s="5"/>
    </row>
    <row r="105" spans="1:10" s="13" customFormat="1" ht="96" customHeight="1">
      <c r="A105" s="416"/>
      <c r="B105" s="416"/>
      <c r="C105" s="76"/>
      <c r="D105" s="76"/>
      <c r="E105" s="418"/>
      <c r="F105" s="418"/>
      <c r="G105" s="418"/>
      <c r="H105" s="418"/>
      <c r="I105" s="75"/>
      <c r="J105" s="5"/>
    </row>
    <row r="106" spans="1:10" s="13" customFormat="1" ht="96" customHeight="1">
      <c r="A106" s="416"/>
      <c r="B106" s="416"/>
      <c r="C106" s="76"/>
      <c r="D106" s="76"/>
      <c r="E106" s="417"/>
      <c r="F106" s="417"/>
      <c r="G106" s="417"/>
      <c r="H106" s="417"/>
      <c r="I106" s="75"/>
      <c r="J106" s="5"/>
    </row>
    <row r="107" spans="1:10" s="13" customFormat="1" ht="96" customHeight="1">
      <c r="A107" s="416"/>
      <c r="B107" s="416"/>
      <c r="C107" s="76"/>
      <c r="D107" s="76"/>
      <c r="E107" s="418"/>
      <c r="F107" s="418"/>
      <c r="G107" s="418"/>
      <c r="H107" s="418"/>
      <c r="I107" s="75"/>
      <c r="J107" s="5"/>
    </row>
    <row r="108" spans="1:10" s="13" customFormat="1" ht="96" customHeight="1">
      <c r="A108" s="419"/>
      <c r="B108" s="420"/>
      <c r="C108" s="76"/>
      <c r="D108" s="76"/>
      <c r="E108" s="421"/>
      <c r="F108" s="422"/>
      <c r="G108" s="422"/>
      <c r="H108" s="423"/>
      <c r="I108" s="75"/>
      <c r="J108" s="5"/>
    </row>
    <row r="109" spans="1:10" s="13" customFormat="1" ht="96" customHeight="1">
      <c r="A109" s="419"/>
      <c r="B109" s="420"/>
      <c r="C109" s="76"/>
      <c r="D109" s="76"/>
      <c r="E109" s="421"/>
      <c r="F109" s="422"/>
      <c r="G109" s="422"/>
      <c r="H109" s="423"/>
      <c r="I109" s="75"/>
      <c r="J109" s="5"/>
    </row>
    <row r="110" spans="1:10" s="13" customFormat="1" ht="96" customHeight="1">
      <c r="A110" s="419"/>
      <c r="B110" s="420"/>
      <c r="C110" s="76"/>
      <c r="D110" s="76"/>
      <c r="E110" s="421"/>
      <c r="F110" s="422"/>
      <c r="G110" s="422"/>
      <c r="H110" s="423"/>
      <c r="I110" s="75"/>
      <c r="J110" s="5"/>
    </row>
    <row r="111" spans="1:10" s="13" customFormat="1" ht="96" customHeight="1">
      <c r="A111" s="419"/>
      <c r="B111" s="420"/>
      <c r="C111" s="76"/>
      <c r="D111" s="76"/>
      <c r="E111" s="421"/>
      <c r="F111" s="422"/>
      <c r="G111" s="422"/>
      <c r="H111" s="423"/>
      <c r="I111" s="75"/>
      <c r="J111" s="5"/>
    </row>
    <row r="112" spans="1:10" s="13" customFormat="1" ht="96" customHeight="1">
      <c r="A112" s="419"/>
      <c r="B112" s="420"/>
      <c r="C112" s="76"/>
      <c r="D112" s="76"/>
      <c r="E112" s="421"/>
      <c r="F112" s="422"/>
      <c r="G112" s="422"/>
      <c r="H112" s="423"/>
      <c r="I112" s="75"/>
      <c r="J112" s="5"/>
    </row>
    <row r="113" spans="1:10" s="13" customFormat="1" ht="96" customHeight="1">
      <c r="A113" s="419"/>
      <c r="B113" s="420"/>
      <c r="C113" s="76"/>
      <c r="D113" s="76"/>
      <c r="E113" s="421"/>
      <c r="F113" s="422"/>
      <c r="G113" s="422"/>
      <c r="H113" s="423"/>
      <c r="I113" s="75"/>
      <c r="J113" s="5"/>
    </row>
    <row r="114" spans="1:10" s="13" customFormat="1">
      <c r="A114" s="21"/>
      <c r="B114" s="21"/>
      <c r="C114" s="2"/>
      <c r="D114" s="2"/>
      <c r="E114" s="2"/>
      <c r="F114" s="2"/>
      <c r="G114" s="2"/>
      <c r="H114" s="2"/>
      <c r="I114" s="2"/>
      <c r="J114" s="2"/>
    </row>
    <row r="115" spans="1:10" s="13" customFormat="1">
      <c r="A115" s="21"/>
      <c r="B115" s="21"/>
      <c r="C115" s="2"/>
      <c r="D115" s="2"/>
      <c r="E115" s="2"/>
      <c r="F115" s="2"/>
      <c r="G115" s="2"/>
      <c r="H115" s="2"/>
      <c r="I115" s="2"/>
      <c r="J115" s="2"/>
    </row>
    <row r="116" spans="1:10" s="13" customFormat="1" ht="12.75">
      <c r="A116" s="22" t="s">
        <v>25</v>
      </c>
      <c r="B116" s="22"/>
      <c r="C116" s="23"/>
      <c r="D116" s="23"/>
      <c r="E116" s="23"/>
      <c r="F116" s="24"/>
      <c r="G116" s="24"/>
      <c r="H116" s="24"/>
      <c r="I116" s="25" t="s">
        <v>26</v>
      </c>
      <c r="J116" s="24"/>
    </row>
    <row r="117" spans="1:10" s="13" customFormat="1" ht="12.75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s="13" customFormat="1" ht="12.75">
      <c r="A118" s="24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 s="13" customFormat="1" ht="29.25" customHeight="1">
      <c r="A119" s="533" t="s">
        <v>27</v>
      </c>
      <c r="B119" s="534"/>
      <c r="C119" s="534"/>
      <c r="D119" s="534"/>
      <c r="E119" s="535"/>
      <c r="F119" s="535"/>
      <c r="G119" s="535"/>
      <c r="H119" s="535"/>
      <c r="I119" s="536"/>
      <c r="J119" s="5"/>
    </row>
    <row r="120" spans="1:10" s="13" customFormat="1" ht="20.25" customHeight="1">
      <c r="A120" s="537" t="s">
        <v>28</v>
      </c>
      <c r="B120" s="538"/>
      <c r="C120" s="541" t="s">
        <v>29</v>
      </c>
      <c r="D120" s="542"/>
      <c r="E120" s="543" t="s">
        <v>30</v>
      </c>
      <c r="F120" s="544"/>
      <c r="G120" s="544"/>
      <c r="H120" s="545"/>
      <c r="I120" s="549" t="s">
        <v>31</v>
      </c>
      <c r="J120" s="5"/>
    </row>
    <row r="121" spans="1:10" s="13" customFormat="1" ht="20.25" customHeight="1">
      <c r="A121" s="539"/>
      <c r="B121" s="540"/>
      <c r="C121" s="77" t="s">
        <v>32</v>
      </c>
      <c r="D121" s="77" t="s">
        <v>33</v>
      </c>
      <c r="E121" s="546"/>
      <c r="F121" s="547"/>
      <c r="G121" s="547"/>
      <c r="H121" s="548"/>
      <c r="I121" s="550"/>
      <c r="J121" s="5"/>
    </row>
    <row r="122" spans="1:10" s="13" customFormat="1" ht="96" customHeight="1">
      <c r="A122" s="416"/>
      <c r="B122" s="416"/>
      <c r="C122" s="76"/>
      <c r="D122" s="76"/>
      <c r="E122" s="418"/>
      <c r="F122" s="418"/>
      <c r="G122" s="418"/>
      <c r="H122" s="418"/>
      <c r="I122" s="75"/>
      <c r="J122" s="5"/>
    </row>
    <row r="123" spans="1:10" s="13" customFormat="1" ht="96" customHeight="1">
      <c r="A123" s="416"/>
      <c r="B123" s="416"/>
      <c r="C123" s="76"/>
      <c r="D123" s="76"/>
      <c r="E123" s="417"/>
      <c r="F123" s="417"/>
      <c r="G123" s="417"/>
      <c r="H123" s="417"/>
      <c r="I123" s="75"/>
      <c r="J123" s="5"/>
    </row>
    <row r="124" spans="1:10" s="13" customFormat="1" ht="96" customHeight="1">
      <c r="A124" s="416"/>
      <c r="B124" s="416"/>
      <c r="C124" s="76"/>
      <c r="D124" s="76"/>
      <c r="E124" s="418"/>
      <c r="F124" s="418"/>
      <c r="G124" s="418"/>
      <c r="H124" s="418"/>
      <c r="I124" s="75"/>
      <c r="J124" s="5"/>
    </row>
    <row r="125" spans="1:10" s="13" customFormat="1" ht="96" customHeight="1">
      <c r="A125" s="419"/>
      <c r="B125" s="420"/>
      <c r="C125" s="76"/>
      <c r="D125" s="76"/>
      <c r="E125" s="421"/>
      <c r="F125" s="422"/>
      <c r="G125" s="422"/>
      <c r="H125" s="423"/>
      <c r="I125" s="75"/>
      <c r="J125" s="5"/>
    </row>
    <row r="126" spans="1:10" s="13" customFormat="1" ht="96" customHeight="1">
      <c r="A126" s="419"/>
      <c r="B126" s="420"/>
      <c r="C126" s="76"/>
      <c r="D126" s="76"/>
      <c r="E126" s="421"/>
      <c r="F126" s="422"/>
      <c r="G126" s="422"/>
      <c r="H126" s="423"/>
      <c r="I126" s="75"/>
      <c r="J126" s="5"/>
    </row>
    <row r="127" spans="1:10" s="13" customFormat="1" ht="96" customHeight="1">
      <c r="A127" s="419"/>
      <c r="B127" s="420"/>
      <c r="C127" s="76"/>
      <c r="D127" s="76"/>
      <c r="E127" s="421"/>
      <c r="F127" s="422"/>
      <c r="G127" s="422"/>
      <c r="H127" s="423"/>
      <c r="I127" s="75"/>
      <c r="J127" s="5"/>
    </row>
    <row r="128" spans="1:10" s="13" customFormat="1" ht="96" customHeight="1">
      <c r="A128" s="419"/>
      <c r="B128" s="420"/>
      <c r="C128" s="76"/>
      <c r="D128" s="76"/>
      <c r="E128" s="421"/>
      <c r="F128" s="422"/>
      <c r="G128" s="422"/>
      <c r="H128" s="423"/>
      <c r="I128" s="75"/>
      <c r="J128" s="5"/>
    </row>
    <row r="129" spans="1:10" s="13" customFormat="1" ht="96" customHeight="1">
      <c r="A129" s="419"/>
      <c r="B129" s="420"/>
      <c r="C129" s="76"/>
      <c r="D129" s="76"/>
      <c r="E129" s="421"/>
      <c r="F129" s="422"/>
      <c r="G129" s="422"/>
      <c r="H129" s="423"/>
      <c r="I129" s="75"/>
      <c r="J129" s="5"/>
    </row>
    <row r="130" spans="1:10" s="13" customFormat="1" ht="96" customHeight="1">
      <c r="A130" s="419"/>
      <c r="B130" s="420"/>
      <c r="C130" s="76"/>
      <c r="D130" s="76"/>
      <c r="E130" s="421"/>
      <c r="F130" s="422"/>
      <c r="G130" s="422"/>
      <c r="H130" s="423"/>
      <c r="I130" s="75"/>
      <c r="J130" s="5"/>
    </row>
    <row r="131" spans="1:10" s="13" customFormat="1">
      <c r="A131" s="21"/>
      <c r="B131" s="21"/>
      <c r="C131" s="2"/>
      <c r="D131" s="2"/>
      <c r="E131" s="2"/>
      <c r="F131" s="2"/>
      <c r="G131" s="2"/>
      <c r="H131" s="2"/>
      <c r="I131" s="2"/>
      <c r="J131" s="2"/>
    </row>
    <row r="132" spans="1:10" s="13" customFormat="1">
      <c r="A132" s="21"/>
      <c r="B132" s="21"/>
      <c r="C132" s="2"/>
      <c r="D132" s="2"/>
      <c r="E132" s="2"/>
      <c r="F132" s="2"/>
      <c r="G132" s="2"/>
      <c r="H132" s="2"/>
      <c r="I132" s="2"/>
      <c r="J132" s="2"/>
    </row>
    <row r="133" spans="1:10" s="13" customFormat="1" ht="12.75">
      <c r="A133" s="22" t="s">
        <v>25</v>
      </c>
      <c r="B133" s="22"/>
      <c r="C133" s="23"/>
      <c r="D133" s="23"/>
      <c r="E133" s="23"/>
      <c r="F133" s="24"/>
      <c r="G133" s="24"/>
      <c r="H133" s="24"/>
      <c r="I133" s="25" t="s">
        <v>26</v>
      </c>
      <c r="J133" s="24"/>
    </row>
    <row r="134" spans="1:10" s="13" customFormat="1" ht="12.75">
      <c r="A134" s="24"/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1:10" s="13" customFormat="1" ht="12.75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 s="13" customFormat="1" ht="29.25" customHeight="1">
      <c r="A136" s="533" t="s">
        <v>27</v>
      </c>
      <c r="B136" s="534"/>
      <c r="C136" s="534"/>
      <c r="D136" s="534"/>
      <c r="E136" s="535"/>
      <c r="F136" s="535"/>
      <c r="G136" s="535"/>
      <c r="H136" s="535"/>
      <c r="I136" s="536"/>
      <c r="J136" s="5"/>
    </row>
    <row r="137" spans="1:10" s="13" customFormat="1" ht="20.25" customHeight="1">
      <c r="A137" s="537" t="s">
        <v>28</v>
      </c>
      <c r="B137" s="538"/>
      <c r="C137" s="541" t="s">
        <v>29</v>
      </c>
      <c r="D137" s="542"/>
      <c r="E137" s="543" t="s">
        <v>30</v>
      </c>
      <c r="F137" s="544"/>
      <c r="G137" s="544"/>
      <c r="H137" s="545"/>
      <c r="I137" s="549" t="s">
        <v>31</v>
      </c>
      <c r="J137" s="5"/>
    </row>
    <row r="138" spans="1:10" s="13" customFormat="1" ht="20.25" customHeight="1">
      <c r="A138" s="539"/>
      <c r="B138" s="540"/>
      <c r="C138" s="77" t="s">
        <v>32</v>
      </c>
      <c r="D138" s="77" t="s">
        <v>33</v>
      </c>
      <c r="E138" s="546"/>
      <c r="F138" s="547"/>
      <c r="G138" s="547"/>
      <c r="H138" s="548"/>
      <c r="I138" s="550"/>
      <c r="J138" s="5"/>
    </row>
    <row r="139" spans="1:10" s="13" customFormat="1" ht="96" customHeight="1">
      <c r="A139" s="416"/>
      <c r="B139" s="416"/>
      <c r="C139" s="76"/>
      <c r="D139" s="76"/>
      <c r="E139" s="418"/>
      <c r="F139" s="418"/>
      <c r="G139" s="418"/>
      <c r="H139" s="418"/>
      <c r="I139" s="75"/>
      <c r="J139" s="5"/>
    </row>
    <row r="140" spans="1:10" s="13" customFormat="1" ht="96" customHeight="1">
      <c r="A140" s="416"/>
      <c r="B140" s="416"/>
      <c r="C140" s="76"/>
      <c r="D140" s="76"/>
      <c r="E140" s="417"/>
      <c r="F140" s="417"/>
      <c r="G140" s="417"/>
      <c r="H140" s="417"/>
      <c r="I140" s="75"/>
      <c r="J140" s="5"/>
    </row>
    <row r="141" spans="1:10" s="13" customFormat="1" ht="96" customHeight="1">
      <c r="A141" s="416"/>
      <c r="B141" s="416"/>
      <c r="C141" s="76"/>
      <c r="D141" s="76"/>
      <c r="E141" s="418"/>
      <c r="F141" s="418"/>
      <c r="G141" s="418"/>
      <c r="H141" s="418"/>
      <c r="I141" s="75"/>
      <c r="J141" s="5"/>
    </row>
    <row r="142" spans="1:10" s="13" customFormat="1" ht="96" customHeight="1">
      <c r="A142" s="419"/>
      <c r="B142" s="420"/>
      <c r="C142" s="76"/>
      <c r="D142" s="76"/>
      <c r="E142" s="421"/>
      <c r="F142" s="422"/>
      <c r="G142" s="422"/>
      <c r="H142" s="423"/>
      <c r="I142" s="75"/>
      <c r="J142" s="5"/>
    </row>
    <row r="143" spans="1:10" s="13" customFormat="1" ht="96" customHeight="1">
      <c r="A143" s="419"/>
      <c r="B143" s="420"/>
      <c r="C143" s="76"/>
      <c r="D143" s="76"/>
      <c r="E143" s="421"/>
      <c r="F143" s="422"/>
      <c r="G143" s="422"/>
      <c r="H143" s="423"/>
      <c r="I143" s="75"/>
      <c r="J143" s="5"/>
    </row>
    <row r="144" spans="1:10" s="13" customFormat="1" ht="96" customHeight="1">
      <c r="A144" s="419"/>
      <c r="B144" s="420"/>
      <c r="C144" s="76"/>
      <c r="D144" s="76"/>
      <c r="E144" s="421"/>
      <c r="F144" s="422"/>
      <c r="G144" s="422"/>
      <c r="H144" s="423"/>
      <c r="I144" s="75"/>
      <c r="J144" s="5"/>
    </row>
    <row r="145" spans="1:10" s="13" customFormat="1" ht="96" customHeight="1">
      <c r="A145" s="419"/>
      <c r="B145" s="420"/>
      <c r="C145" s="76"/>
      <c r="D145" s="76"/>
      <c r="E145" s="421"/>
      <c r="F145" s="422"/>
      <c r="G145" s="422"/>
      <c r="H145" s="423"/>
      <c r="I145" s="75"/>
      <c r="J145" s="5"/>
    </row>
    <row r="146" spans="1:10" s="13" customFormat="1" ht="96" customHeight="1">
      <c r="A146" s="419"/>
      <c r="B146" s="420"/>
      <c r="C146" s="76"/>
      <c r="D146" s="76"/>
      <c r="E146" s="421"/>
      <c r="F146" s="422"/>
      <c r="G146" s="422"/>
      <c r="H146" s="423"/>
      <c r="I146" s="75"/>
      <c r="J146" s="5"/>
    </row>
    <row r="147" spans="1:10" s="13" customFormat="1" ht="96" customHeight="1">
      <c r="A147" s="419"/>
      <c r="B147" s="420"/>
      <c r="C147" s="76"/>
      <c r="D147" s="76"/>
      <c r="E147" s="421"/>
      <c r="F147" s="422"/>
      <c r="G147" s="422"/>
      <c r="H147" s="423"/>
      <c r="I147" s="75"/>
      <c r="J147" s="5"/>
    </row>
    <row r="148" spans="1:10" s="13" customFormat="1">
      <c r="A148" s="21"/>
      <c r="B148" s="21"/>
      <c r="C148" s="2"/>
      <c r="D148" s="2"/>
      <c r="E148" s="2"/>
      <c r="F148" s="2"/>
      <c r="G148" s="2"/>
      <c r="H148" s="2"/>
      <c r="I148" s="2"/>
      <c r="J148" s="2"/>
    </row>
    <row r="149" spans="1:10" s="13" customFormat="1">
      <c r="A149" s="21"/>
      <c r="B149" s="21"/>
      <c r="C149" s="2"/>
      <c r="D149" s="2"/>
      <c r="E149" s="2"/>
      <c r="F149" s="2"/>
      <c r="G149" s="2"/>
      <c r="H149" s="2"/>
      <c r="I149" s="2"/>
      <c r="J149" s="2"/>
    </row>
    <row r="150" spans="1:10" s="13" customFormat="1" ht="12.75">
      <c r="A150" s="22" t="s">
        <v>25</v>
      </c>
      <c r="B150" s="22"/>
      <c r="C150" s="23"/>
      <c r="D150" s="23"/>
      <c r="E150" s="23"/>
      <c r="F150" s="24"/>
      <c r="G150" s="24"/>
      <c r="H150" s="24"/>
      <c r="I150" s="25" t="s">
        <v>26</v>
      </c>
      <c r="J150" s="24"/>
    </row>
    <row r="151" spans="1:10" s="13" customFormat="1" ht="12.75">
      <c r="A151" s="24"/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1:10" s="13" customFormat="1" ht="12.75">
      <c r="A152" s="24"/>
      <c r="B152" s="24"/>
      <c r="C152" s="24"/>
      <c r="D152" s="24"/>
      <c r="E152" s="24"/>
      <c r="F152" s="24"/>
      <c r="G152" s="24"/>
      <c r="H152" s="24"/>
      <c r="I152" s="24"/>
      <c r="J152" s="24"/>
    </row>
    <row r="153" spans="1:10" s="13" customFormat="1" ht="29.25" customHeight="1">
      <c r="A153" s="533" t="s">
        <v>27</v>
      </c>
      <c r="B153" s="534"/>
      <c r="C153" s="534"/>
      <c r="D153" s="534"/>
      <c r="E153" s="535"/>
      <c r="F153" s="535"/>
      <c r="G153" s="535"/>
      <c r="H153" s="535"/>
      <c r="I153" s="536"/>
      <c r="J153" s="5"/>
    </row>
    <row r="154" spans="1:10" s="13" customFormat="1" ht="20.25" customHeight="1">
      <c r="A154" s="537" t="s">
        <v>28</v>
      </c>
      <c r="B154" s="538"/>
      <c r="C154" s="541" t="s">
        <v>29</v>
      </c>
      <c r="D154" s="542"/>
      <c r="E154" s="543" t="s">
        <v>30</v>
      </c>
      <c r="F154" s="544"/>
      <c r="G154" s="544"/>
      <c r="H154" s="545"/>
      <c r="I154" s="549" t="s">
        <v>31</v>
      </c>
      <c r="J154" s="5"/>
    </row>
    <row r="155" spans="1:10" s="13" customFormat="1" ht="20.25" customHeight="1">
      <c r="A155" s="539"/>
      <c r="B155" s="540"/>
      <c r="C155" s="77" t="s">
        <v>32</v>
      </c>
      <c r="D155" s="77" t="s">
        <v>33</v>
      </c>
      <c r="E155" s="546"/>
      <c r="F155" s="547"/>
      <c r="G155" s="547"/>
      <c r="H155" s="548"/>
      <c r="I155" s="550"/>
      <c r="J155" s="5"/>
    </row>
    <row r="156" spans="1:10" s="13" customFormat="1" ht="96" customHeight="1">
      <c r="A156" s="416"/>
      <c r="B156" s="416"/>
      <c r="C156" s="76"/>
      <c r="D156" s="76"/>
      <c r="E156" s="418"/>
      <c r="F156" s="418"/>
      <c r="G156" s="418"/>
      <c r="H156" s="418"/>
      <c r="I156" s="75"/>
      <c r="J156" s="5"/>
    </row>
    <row r="157" spans="1:10" s="13" customFormat="1" ht="96" customHeight="1">
      <c r="A157" s="416"/>
      <c r="B157" s="416"/>
      <c r="C157" s="76"/>
      <c r="D157" s="76"/>
      <c r="E157" s="417"/>
      <c r="F157" s="417"/>
      <c r="G157" s="417"/>
      <c r="H157" s="417"/>
      <c r="I157" s="75"/>
      <c r="J157" s="5"/>
    </row>
    <row r="158" spans="1:10" s="13" customFormat="1" ht="96" customHeight="1">
      <c r="A158" s="416"/>
      <c r="B158" s="416"/>
      <c r="C158" s="76"/>
      <c r="D158" s="76"/>
      <c r="E158" s="418"/>
      <c r="F158" s="418"/>
      <c r="G158" s="418"/>
      <c r="H158" s="418"/>
      <c r="I158" s="75"/>
      <c r="J158" s="5"/>
    </row>
    <row r="159" spans="1:10" s="13" customFormat="1" ht="96" customHeight="1">
      <c r="A159" s="416"/>
      <c r="B159" s="416"/>
      <c r="C159" s="76"/>
      <c r="D159" s="76"/>
      <c r="E159" s="418"/>
      <c r="F159" s="418"/>
      <c r="G159" s="418"/>
      <c r="H159" s="418"/>
      <c r="I159" s="75"/>
      <c r="J159" s="5"/>
    </row>
    <row r="160" spans="1:10" s="13" customFormat="1" ht="96" customHeight="1">
      <c r="A160" s="419"/>
      <c r="B160" s="420"/>
      <c r="C160" s="76"/>
      <c r="D160" s="76"/>
      <c r="E160" s="421"/>
      <c r="F160" s="422"/>
      <c r="G160" s="422"/>
      <c r="H160" s="423"/>
      <c r="I160" s="75"/>
      <c r="J160" s="5"/>
    </row>
    <row r="161" spans="1:10" s="13" customFormat="1" ht="96" customHeight="1">
      <c r="A161" s="416"/>
      <c r="B161" s="416"/>
      <c r="C161" s="76"/>
      <c r="D161" s="76"/>
      <c r="E161" s="418"/>
      <c r="F161" s="418"/>
      <c r="G161" s="418"/>
      <c r="H161" s="418"/>
      <c r="I161" s="75"/>
      <c r="J161" s="5"/>
    </row>
    <row r="162" spans="1:10" s="13" customFormat="1" ht="96" customHeight="1">
      <c r="A162" s="416"/>
      <c r="B162" s="416"/>
      <c r="C162" s="76"/>
      <c r="D162" s="76"/>
      <c r="E162" s="418"/>
      <c r="F162" s="418"/>
      <c r="G162" s="418"/>
      <c r="H162" s="418"/>
      <c r="I162" s="75"/>
      <c r="J162" s="5"/>
    </row>
    <row r="163" spans="1:10" s="13" customFormat="1" ht="38.25" customHeight="1">
      <c r="A163" s="339" t="s">
        <v>34</v>
      </c>
      <c r="B163" s="340"/>
      <c r="C163" s="340"/>
      <c r="D163" s="340"/>
      <c r="E163" s="340"/>
      <c r="F163" s="340"/>
      <c r="G163" s="340"/>
      <c r="H163" s="341"/>
      <c r="I163" s="26">
        <f>SUM(I37:I45,I54:I62,I71:I79,I88:I96,I105:I113,I122:I130,I139:I147,I156:I162)</f>
        <v>0</v>
      </c>
      <c r="J163" s="5"/>
    </row>
    <row r="164" spans="1:10" s="13" customFormat="1" ht="12.7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s="13" customFormat="1" ht="13.5">
      <c r="A165" s="21" t="s">
        <v>35</v>
      </c>
      <c r="B165" s="21"/>
      <c r="C165" s="24"/>
      <c r="D165" s="24"/>
      <c r="E165" s="24"/>
      <c r="F165" s="24"/>
      <c r="G165" s="24"/>
      <c r="H165" s="24"/>
      <c r="I165" s="5"/>
      <c r="J165" s="5"/>
    </row>
    <row r="166" spans="1:10" s="13" customFormat="1" ht="13.5">
      <c r="A166" s="21" t="s">
        <v>36</v>
      </c>
      <c r="B166" s="21"/>
      <c r="C166" s="24"/>
      <c r="D166" s="24"/>
      <c r="E166" s="24"/>
      <c r="F166" s="24"/>
      <c r="G166" s="24"/>
      <c r="H166" s="24"/>
      <c r="I166" s="5"/>
      <c r="J166" s="5"/>
    </row>
    <row r="167" spans="1:10" s="13" customFormat="1" ht="13.5">
      <c r="A167" s="27" t="s">
        <v>37</v>
      </c>
      <c r="B167" s="27"/>
      <c r="C167" s="24"/>
      <c r="D167" s="24"/>
      <c r="E167" s="24"/>
      <c r="F167" s="24"/>
      <c r="G167" s="24"/>
      <c r="H167" s="24"/>
      <c r="I167" s="5"/>
      <c r="J167" s="5"/>
    </row>
    <row r="168" spans="1:10" s="13" customFormat="1" ht="13.5">
      <c r="A168" s="21" t="s">
        <v>38</v>
      </c>
      <c r="B168" s="21"/>
      <c r="C168" s="24"/>
      <c r="D168" s="24"/>
      <c r="E168" s="24"/>
      <c r="F168" s="24"/>
      <c r="G168" s="24"/>
      <c r="H168" s="24"/>
      <c r="I168" s="5"/>
      <c r="J168" s="5"/>
    </row>
    <row r="169" spans="1:10" s="13" customFormat="1" ht="13.5">
      <c r="A169" s="21" t="s">
        <v>39</v>
      </c>
      <c r="B169" s="21"/>
      <c r="C169" s="24"/>
      <c r="D169" s="24"/>
      <c r="E169" s="24"/>
      <c r="F169" s="24"/>
      <c r="G169" s="24"/>
      <c r="H169" s="24"/>
      <c r="I169" s="5"/>
      <c r="J169" s="5"/>
    </row>
    <row r="170" spans="1:10" s="13" customFormat="1" ht="13.5">
      <c r="A170" s="21" t="s">
        <v>40</v>
      </c>
      <c r="B170" s="21"/>
      <c r="C170" s="24"/>
      <c r="D170" s="24"/>
      <c r="E170" s="24"/>
      <c r="F170" s="24"/>
      <c r="G170" s="24"/>
      <c r="H170" s="24"/>
      <c r="I170" s="5"/>
      <c r="J170" s="5"/>
    </row>
    <row r="171" spans="1:10" s="13" customFormat="1" ht="13.5">
      <c r="A171" s="21" t="s">
        <v>41</v>
      </c>
      <c r="B171" s="21"/>
      <c r="C171" s="24"/>
      <c r="D171" s="24"/>
      <c r="E171" s="24"/>
      <c r="F171" s="24"/>
      <c r="G171" s="24"/>
      <c r="H171" s="24"/>
      <c r="I171" s="5"/>
      <c r="J171" s="5"/>
    </row>
    <row r="172" spans="1:10" s="13" customFormat="1" ht="13.5">
      <c r="A172" s="28" t="s">
        <v>42</v>
      </c>
      <c r="B172" s="28"/>
      <c r="C172" s="24"/>
      <c r="D172" s="24"/>
      <c r="E172" s="24"/>
      <c r="F172" s="24"/>
      <c r="G172" s="24"/>
      <c r="H172" s="24"/>
      <c r="I172" s="5"/>
      <c r="J172" s="5"/>
    </row>
    <row r="173" spans="1:10" s="13" customFormat="1" ht="13.5">
      <c r="A173" s="28" t="s">
        <v>43</v>
      </c>
      <c r="B173" s="28"/>
      <c r="C173" s="24"/>
      <c r="D173" s="24"/>
      <c r="E173" s="24"/>
      <c r="F173" s="24"/>
      <c r="G173" s="24"/>
      <c r="H173" s="24"/>
      <c r="I173" s="5"/>
      <c r="J173" s="5"/>
    </row>
    <row r="174" spans="1:10" s="13" customFormat="1" ht="13.5">
      <c r="A174" s="28" t="s">
        <v>44</v>
      </c>
      <c r="B174" s="28"/>
      <c r="C174" s="24"/>
      <c r="D174" s="24"/>
      <c r="E174" s="24"/>
      <c r="F174" s="24"/>
      <c r="G174" s="24"/>
      <c r="H174" s="24"/>
      <c r="I174" s="5"/>
      <c r="J174" s="5"/>
    </row>
    <row r="175" spans="1:10" s="13" customFormat="1" ht="13.5">
      <c r="A175" s="28" t="s">
        <v>45</v>
      </c>
      <c r="B175" s="28"/>
      <c r="C175" s="24"/>
      <c r="D175" s="24"/>
      <c r="E175" s="24"/>
      <c r="F175" s="24"/>
      <c r="G175" s="24"/>
      <c r="H175" s="24"/>
      <c r="I175" s="5"/>
      <c r="J175" s="5"/>
    </row>
    <row r="176" spans="1:10" s="13" customFormat="1" ht="13.5">
      <c r="A176" s="28" t="s">
        <v>46</v>
      </c>
      <c r="B176" s="28"/>
      <c r="C176" s="24"/>
      <c r="D176" s="24"/>
      <c r="E176" s="24"/>
      <c r="F176" s="24"/>
      <c r="G176" s="24"/>
      <c r="H176" s="24"/>
      <c r="I176" s="5"/>
      <c r="J176" s="5"/>
    </row>
    <row r="177" spans="1:11" s="13" customFormat="1" ht="13.5">
      <c r="A177" s="28"/>
      <c r="B177" s="28"/>
      <c r="C177" s="24"/>
      <c r="D177" s="24"/>
      <c r="E177" s="24"/>
      <c r="F177" s="24"/>
      <c r="G177" s="24"/>
      <c r="H177" s="24"/>
      <c r="I177" s="5"/>
      <c r="J177" s="5"/>
    </row>
    <row r="179" spans="1:11">
      <c r="A179" s="22" t="s">
        <v>25</v>
      </c>
      <c r="B179" s="22"/>
      <c r="I179" s="25" t="s">
        <v>26</v>
      </c>
    </row>
    <row r="182" spans="1:11" ht="22.5" customHeight="1">
      <c r="A182" s="519" t="s">
        <v>47</v>
      </c>
      <c r="B182" s="520"/>
      <c r="C182" s="520"/>
      <c r="D182" s="520"/>
      <c r="E182" s="520"/>
      <c r="F182" s="520"/>
      <c r="G182" s="520"/>
      <c r="H182" s="520"/>
      <c r="I182" s="521"/>
      <c r="J182" s="5"/>
      <c r="K182" s="5"/>
    </row>
    <row r="183" spans="1:11" ht="27" customHeight="1">
      <c r="A183" s="519" t="s">
        <v>48</v>
      </c>
      <c r="B183" s="520"/>
      <c r="C183" s="520"/>
      <c r="D183" s="520"/>
      <c r="E183" s="520"/>
      <c r="F183" s="520"/>
      <c r="G183" s="520"/>
      <c r="H183" s="520"/>
      <c r="I183" s="521"/>
      <c r="J183" s="5"/>
      <c r="K183" s="5"/>
    </row>
    <row r="184" spans="1:11" ht="36.75" customHeight="1">
      <c r="A184" s="519" t="s">
        <v>49</v>
      </c>
      <c r="B184" s="521"/>
      <c r="C184" s="530" t="s">
        <v>50</v>
      </c>
      <c r="D184" s="531"/>
      <c r="E184" s="532"/>
      <c r="F184" s="29" t="s">
        <v>51</v>
      </c>
      <c r="G184" s="519" t="s">
        <v>52</v>
      </c>
      <c r="H184" s="521"/>
      <c r="I184" s="30" t="s">
        <v>53</v>
      </c>
      <c r="J184" s="5"/>
      <c r="K184" s="5"/>
    </row>
    <row r="185" spans="1:11" ht="27" customHeight="1">
      <c r="A185" s="523" t="s">
        <v>54</v>
      </c>
      <c r="B185" s="522"/>
      <c r="C185" s="524" t="s">
        <v>55</v>
      </c>
      <c r="D185" s="525"/>
      <c r="E185" s="526"/>
      <c r="F185" s="78"/>
      <c r="G185" s="527" t="s">
        <v>56</v>
      </c>
      <c r="H185" s="528"/>
      <c r="I185" s="31">
        <f>F185*0.85</f>
        <v>0</v>
      </c>
      <c r="J185" s="5"/>
      <c r="K185" s="5"/>
    </row>
    <row r="186" spans="1:11" ht="27" customHeight="1">
      <c r="A186" s="516"/>
      <c r="B186" s="518"/>
      <c r="C186" s="524" t="s">
        <v>57</v>
      </c>
      <c r="D186" s="529"/>
      <c r="E186" s="526"/>
      <c r="F186" s="78"/>
      <c r="G186" s="527" t="s">
        <v>58</v>
      </c>
      <c r="H186" s="528"/>
      <c r="I186" s="31">
        <f>F186*0.75</f>
        <v>0</v>
      </c>
      <c r="J186" s="5"/>
      <c r="K186" s="5"/>
    </row>
    <row r="187" spans="1:11" ht="27" customHeight="1">
      <c r="A187" s="523" t="s">
        <v>59</v>
      </c>
      <c r="B187" s="522"/>
      <c r="C187" s="524" t="s">
        <v>55</v>
      </c>
      <c r="D187" s="525"/>
      <c r="E187" s="526"/>
      <c r="F187" s="78"/>
      <c r="G187" s="527" t="s">
        <v>60</v>
      </c>
      <c r="H187" s="528"/>
      <c r="I187" s="31">
        <f>F187*0.55</f>
        <v>0</v>
      </c>
      <c r="J187" s="5"/>
      <c r="K187" s="5"/>
    </row>
    <row r="188" spans="1:11" ht="27" customHeight="1">
      <c r="A188" s="516"/>
      <c r="B188" s="518"/>
      <c r="C188" s="524" t="s">
        <v>57</v>
      </c>
      <c r="D188" s="529"/>
      <c r="E188" s="526"/>
      <c r="F188" s="78"/>
      <c r="G188" s="527" t="s">
        <v>61</v>
      </c>
      <c r="H188" s="528"/>
      <c r="I188" s="31">
        <f>F188*0.45</f>
        <v>0</v>
      </c>
      <c r="J188" s="5"/>
      <c r="K188" s="5"/>
    </row>
    <row r="189" spans="1:11" ht="27" customHeight="1">
      <c r="A189" s="487" t="s">
        <v>62</v>
      </c>
      <c r="B189" s="488"/>
      <c r="C189" s="488"/>
      <c r="D189" s="488"/>
      <c r="E189" s="488"/>
      <c r="F189" s="488"/>
      <c r="G189" s="488"/>
      <c r="H189" s="489"/>
      <c r="I189" s="31">
        <f>SUM(I185:I188)</f>
        <v>0</v>
      </c>
      <c r="J189" s="5"/>
      <c r="K189" s="5"/>
    </row>
    <row r="190" spans="1:11" ht="21" customHeight="1">
      <c r="A190" s="519" t="s">
        <v>63</v>
      </c>
      <c r="B190" s="520"/>
      <c r="C190" s="520"/>
      <c r="D190" s="520"/>
      <c r="E190" s="520"/>
      <c r="F190" s="520"/>
      <c r="G190" s="520"/>
      <c r="H190" s="520"/>
      <c r="I190" s="522"/>
      <c r="J190" s="5"/>
      <c r="K190" s="5"/>
    </row>
    <row r="191" spans="1:11" ht="16.5" customHeight="1">
      <c r="A191" s="507" t="s">
        <v>64</v>
      </c>
      <c r="B191" s="508"/>
      <c r="C191" s="508"/>
      <c r="D191" s="508"/>
      <c r="E191" s="508"/>
      <c r="F191" s="508"/>
      <c r="G191" s="509"/>
      <c r="H191" s="32" t="s">
        <v>65</v>
      </c>
      <c r="I191" s="33"/>
      <c r="J191" s="5"/>
      <c r="K191" s="5"/>
    </row>
    <row r="192" spans="1:11" ht="16.5" customHeight="1">
      <c r="A192" s="507" t="s">
        <v>66</v>
      </c>
      <c r="B192" s="508"/>
      <c r="C192" s="508"/>
      <c r="D192" s="508"/>
      <c r="E192" s="508"/>
      <c r="F192" s="508"/>
      <c r="G192" s="509"/>
      <c r="H192" s="32" t="s">
        <v>65</v>
      </c>
      <c r="I192" s="33"/>
      <c r="J192" s="5"/>
      <c r="K192" s="5"/>
    </row>
    <row r="193" spans="1:11" ht="16.5" customHeight="1">
      <c r="A193" s="507" t="s">
        <v>67</v>
      </c>
      <c r="B193" s="508"/>
      <c r="C193" s="508"/>
      <c r="D193" s="508"/>
      <c r="E193" s="508"/>
      <c r="F193" s="508"/>
      <c r="G193" s="509"/>
      <c r="H193" s="32" t="s">
        <v>65</v>
      </c>
      <c r="I193" s="33"/>
      <c r="J193" s="5"/>
      <c r="K193" s="5"/>
    </row>
    <row r="194" spans="1:11" ht="16.5" customHeight="1">
      <c r="A194" s="507" t="s">
        <v>68</v>
      </c>
      <c r="B194" s="508"/>
      <c r="C194" s="508"/>
      <c r="D194" s="508"/>
      <c r="E194" s="508"/>
      <c r="F194" s="508"/>
      <c r="G194" s="509"/>
      <c r="H194" s="32" t="s">
        <v>65</v>
      </c>
      <c r="I194" s="33"/>
      <c r="J194" s="5"/>
      <c r="K194" s="5"/>
    </row>
    <row r="195" spans="1:11" ht="16.5" customHeight="1">
      <c r="A195" s="507" t="s">
        <v>69</v>
      </c>
      <c r="B195" s="508"/>
      <c r="C195" s="508"/>
      <c r="D195" s="508"/>
      <c r="E195" s="508"/>
      <c r="F195" s="508"/>
      <c r="G195" s="509"/>
      <c r="H195" s="32" t="s">
        <v>65</v>
      </c>
      <c r="I195" s="34"/>
      <c r="J195" s="5"/>
      <c r="K195" s="5"/>
    </row>
    <row r="196" spans="1:11" ht="21" customHeight="1">
      <c r="A196" s="487" t="s">
        <v>62</v>
      </c>
      <c r="B196" s="488"/>
      <c r="C196" s="488"/>
      <c r="D196" s="488"/>
      <c r="E196" s="488"/>
      <c r="F196" s="488"/>
      <c r="G196" s="488"/>
      <c r="H196" s="489"/>
      <c r="I196" s="35">
        <f>SUM(I191:I195)</f>
        <v>0</v>
      </c>
      <c r="J196" s="5"/>
      <c r="K196" s="5"/>
    </row>
    <row r="197" spans="1:11" ht="31.5" customHeight="1">
      <c r="A197" s="510" t="s">
        <v>70</v>
      </c>
      <c r="B197" s="511"/>
      <c r="C197" s="511"/>
      <c r="D197" s="511"/>
      <c r="E197" s="512"/>
      <c r="F197" s="513" t="s">
        <v>71</v>
      </c>
      <c r="G197" s="514"/>
      <c r="H197" s="514"/>
      <c r="I197" s="515"/>
      <c r="J197" s="5"/>
      <c r="K197" s="5"/>
    </row>
    <row r="198" spans="1:11" ht="16.5" customHeight="1">
      <c r="A198" s="516" t="s">
        <v>72</v>
      </c>
      <c r="B198" s="517"/>
      <c r="C198" s="517"/>
      <c r="D198" s="517"/>
      <c r="E198" s="518"/>
      <c r="F198" s="519" t="s">
        <v>72</v>
      </c>
      <c r="G198" s="520"/>
      <c r="H198" s="520"/>
      <c r="I198" s="521"/>
      <c r="J198" s="5"/>
      <c r="K198" s="5"/>
    </row>
    <row r="199" spans="1:11" ht="33" customHeight="1">
      <c r="A199" s="36" t="s">
        <v>73</v>
      </c>
      <c r="C199" s="37" t="s">
        <v>138</v>
      </c>
      <c r="D199" s="37" t="s">
        <v>74</v>
      </c>
      <c r="E199" s="29" t="s">
        <v>75</v>
      </c>
      <c r="F199" s="36" t="s">
        <v>73</v>
      </c>
      <c r="G199" s="37" t="s">
        <v>138</v>
      </c>
      <c r="H199" s="37" t="s">
        <v>74</v>
      </c>
      <c r="I199" s="29" t="s">
        <v>76</v>
      </c>
      <c r="J199" s="5"/>
      <c r="K199" s="5"/>
    </row>
    <row r="200" spans="1:11" ht="23.25" customHeight="1">
      <c r="A200" s="502" t="s">
        <v>77</v>
      </c>
      <c r="B200" s="503"/>
      <c r="C200" s="83"/>
      <c r="D200" s="78"/>
      <c r="E200" s="86">
        <f>C200*D200</f>
        <v>0</v>
      </c>
      <c r="F200" s="38" t="s">
        <v>77</v>
      </c>
      <c r="G200" s="84"/>
      <c r="H200" s="85"/>
      <c r="I200" s="86">
        <f>G200*H200</f>
        <v>0</v>
      </c>
      <c r="J200" s="5"/>
      <c r="K200" s="5"/>
    </row>
    <row r="201" spans="1:11" ht="23.25" customHeight="1">
      <c r="A201" s="502" t="s">
        <v>78</v>
      </c>
      <c r="B201" s="503"/>
      <c r="C201" s="83"/>
      <c r="D201" s="78"/>
      <c r="E201" s="86">
        <f t="shared" ref="E201:E202" si="0">C201*D201</f>
        <v>0</v>
      </c>
      <c r="F201" s="38" t="s">
        <v>78</v>
      </c>
      <c r="G201" s="84"/>
      <c r="H201" s="85"/>
      <c r="I201" s="86">
        <f t="shared" ref="I201" si="1">G201*H201</f>
        <v>0</v>
      </c>
      <c r="J201" s="5"/>
      <c r="K201" s="5"/>
    </row>
    <row r="202" spans="1:11" ht="23.25" customHeight="1">
      <c r="A202" s="502" t="s">
        <v>79</v>
      </c>
      <c r="B202" s="503"/>
      <c r="C202" s="83"/>
      <c r="D202" s="78"/>
      <c r="E202" s="86">
        <f t="shared" si="0"/>
        <v>0</v>
      </c>
      <c r="F202" s="38" t="s">
        <v>79</v>
      </c>
      <c r="G202" s="84"/>
      <c r="H202" s="85"/>
      <c r="I202" s="86">
        <f>G202*H202</f>
        <v>0</v>
      </c>
      <c r="J202" s="5"/>
      <c r="K202" s="5"/>
    </row>
    <row r="203" spans="1:11" ht="21" customHeight="1">
      <c r="A203" s="504" t="s">
        <v>62</v>
      </c>
      <c r="B203" s="505"/>
      <c r="C203" s="505"/>
      <c r="D203" s="506"/>
      <c r="E203" s="39">
        <f>SUM(E200:E202)</f>
        <v>0</v>
      </c>
      <c r="F203" s="504" t="s">
        <v>62</v>
      </c>
      <c r="G203" s="505"/>
      <c r="H203" s="506"/>
      <c r="I203" s="40">
        <f>SUM(I200:I202)</f>
        <v>0</v>
      </c>
      <c r="J203" s="5"/>
      <c r="K203" s="5"/>
    </row>
    <row r="204" spans="1:11" ht="36" customHeight="1">
      <c r="A204" s="494" t="s">
        <v>80</v>
      </c>
      <c r="B204" s="495"/>
      <c r="C204" s="495"/>
      <c r="D204" s="495"/>
      <c r="E204" s="495"/>
      <c r="F204" s="497" t="s">
        <v>81</v>
      </c>
      <c r="G204" s="498"/>
      <c r="H204" s="498"/>
      <c r="I204" s="499"/>
      <c r="J204" s="5"/>
      <c r="K204" s="5"/>
    </row>
    <row r="205" spans="1:11" ht="23.25" customHeight="1">
      <c r="A205" s="490"/>
      <c r="B205" s="491"/>
      <c r="C205" s="41" t="s">
        <v>82</v>
      </c>
      <c r="D205" s="42"/>
      <c r="E205" s="41" t="s">
        <v>83</v>
      </c>
      <c r="F205" s="43"/>
      <c r="G205" s="41" t="s">
        <v>82</v>
      </c>
      <c r="H205" s="44"/>
      <c r="I205" s="45" t="s">
        <v>83</v>
      </c>
      <c r="J205" s="5"/>
      <c r="K205" s="5"/>
    </row>
    <row r="206" spans="1:11" ht="21.75" customHeight="1">
      <c r="A206" s="492" t="s">
        <v>84</v>
      </c>
      <c r="B206" s="493"/>
      <c r="C206" s="493"/>
      <c r="D206" s="493"/>
      <c r="E206" s="46">
        <f>A205*D205</f>
        <v>0</v>
      </c>
      <c r="F206" s="485" t="s">
        <v>84</v>
      </c>
      <c r="G206" s="486"/>
      <c r="H206" s="486"/>
      <c r="I206" s="46">
        <f>F205*H205</f>
        <v>0</v>
      </c>
      <c r="J206" s="5"/>
      <c r="K206" s="5"/>
    </row>
    <row r="207" spans="1:11" ht="32.25" customHeight="1">
      <c r="A207" s="494" t="s">
        <v>85</v>
      </c>
      <c r="B207" s="495"/>
      <c r="C207" s="495"/>
      <c r="D207" s="495"/>
      <c r="E207" s="496"/>
      <c r="F207" s="497" t="s">
        <v>86</v>
      </c>
      <c r="G207" s="498"/>
      <c r="H207" s="498"/>
      <c r="I207" s="499"/>
      <c r="J207" s="5"/>
      <c r="K207" s="5"/>
    </row>
    <row r="208" spans="1:11" s="50" customFormat="1" ht="21.75" customHeight="1">
      <c r="A208" s="500"/>
      <c r="B208" s="501"/>
      <c r="C208" s="41" t="s">
        <v>82</v>
      </c>
      <c r="D208" s="47"/>
      <c r="E208" s="45" t="s">
        <v>83</v>
      </c>
      <c r="F208" s="48"/>
      <c r="G208" s="41" t="s">
        <v>82</v>
      </c>
      <c r="H208" s="49"/>
      <c r="I208" s="45" t="s">
        <v>83</v>
      </c>
    </row>
    <row r="209" spans="1:11" ht="24" customHeight="1">
      <c r="A209" s="485" t="s">
        <v>84</v>
      </c>
      <c r="B209" s="486"/>
      <c r="C209" s="486"/>
      <c r="D209" s="486"/>
      <c r="E209" s="46">
        <f>A208*D208</f>
        <v>0</v>
      </c>
      <c r="F209" s="487" t="s">
        <v>84</v>
      </c>
      <c r="G209" s="488"/>
      <c r="H209" s="489"/>
      <c r="I209" s="46">
        <f>F208*H208</f>
        <v>0</v>
      </c>
      <c r="J209" s="5"/>
      <c r="K209" s="5"/>
    </row>
    <row r="210" spans="1:11" ht="21" customHeight="1">
      <c r="A210" s="487" t="s">
        <v>53</v>
      </c>
      <c r="B210" s="488"/>
      <c r="C210" s="488"/>
      <c r="D210" s="488"/>
      <c r="E210" s="488"/>
      <c r="F210" s="488"/>
      <c r="G210" s="489"/>
      <c r="H210" s="306">
        <f>E203+E206+E209+I203+I206+I209</f>
        <v>0</v>
      </c>
      <c r="I210" s="307"/>
      <c r="J210" s="51"/>
      <c r="K210" s="5"/>
    </row>
    <row r="211" spans="1:11" ht="33" customHeight="1">
      <c r="A211" s="487" t="s">
        <v>87</v>
      </c>
      <c r="B211" s="488"/>
      <c r="C211" s="488"/>
      <c r="D211" s="488"/>
      <c r="E211" s="488"/>
      <c r="F211" s="488"/>
      <c r="G211" s="488"/>
      <c r="H211" s="308">
        <f>I189+I196+H210</f>
        <v>0</v>
      </c>
      <c r="I211" s="309"/>
      <c r="J211" s="5"/>
      <c r="K211" s="5"/>
    </row>
    <row r="212" spans="1:11" ht="20.25" customHeight="1">
      <c r="A212" s="52"/>
      <c r="B212" s="52"/>
      <c r="C212" s="52"/>
      <c r="D212" s="52"/>
      <c r="E212" s="52"/>
      <c r="F212" s="52"/>
      <c r="G212" s="52"/>
      <c r="H212" s="53"/>
      <c r="I212" s="53"/>
      <c r="J212" s="5"/>
      <c r="K212" s="5"/>
    </row>
    <row r="214" spans="1:11">
      <c r="A214" s="22" t="s">
        <v>25</v>
      </c>
      <c r="I214" s="25" t="s">
        <v>26</v>
      </c>
    </row>
    <row r="217" spans="1:11" s="13" customFormat="1" ht="24.75" customHeight="1">
      <c r="A217" s="460" t="s">
        <v>88</v>
      </c>
      <c r="B217" s="461"/>
      <c r="C217" s="461"/>
      <c r="D217" s="461"/>
      <c r="E217" s="461"/>
      <c r="F217" s="461"/>
      <c r="G217" s="461"/>
      <c r="H217" s="461"/>
      <c r="I217" s="462"/>
      <c r="J217" s="2"/>
    </row>
    <row r="218" spans="1:11" s="13" customFormat="1" ht="42.75" customHeight="1">
      <c r="A218" s="460" t="s">
        <v>89</v>
      </c>
      <c r="B218" s="461"/>
      <c r="C218" s="461"/>
      <c r="D218" s="461"/>
      <c r="E218" s="462"/>
      <c r="F218" s="474" t="s">
        <v>90</v>
      </c>
      <c r="G218" s="475"/>
      <c r="H218" s="475"/>
      <c r="I218" s="476"/>
      <c r="J218" s="2"/>
    </row>
    <row r="219" spans="1:11" s="13" customFormat="1" ht="52.5" customHeight="1">
      <c r="A219" s="477" t="s">
        <v>91</v>
      </c>
      <c r="B219" s="478"/>
      <c r="C219" s="478"/>
      <c r="D219" s="470" t="s">
        <v>65</v>
      </c>
      <c r="E219" s="456"/>
      <c r="F219" s="479" t="s">
        <v>91</v>
      </c>
      <c r="G219" s="480"/>
      <c r="H219" s="481" t="s">
        <v>65</v>
      </c>
      <c r="I219" s="456"/>
      <c r="J219" s="2"/>
    </row>
    <row r="220" spans="1:11" s="13" customFormat="1" ht="81" customHeight="1">
      <c r="A220" s="483" t="s">
        <v>92</v>
      </c>
      <c r="B220" s="484"/>
      <c r="C220" s="484"/>
      <c r="D220" s="471"/>
      <c r="E220" s="457"/>
      <c r="F220" s="466" t="s">
        <v>92</v>
      </c>
      <c r="G220" s="467"/>
      <c r="H220" s="482"/>
      <c r="I220" s="457"/>
      <c r="J220" s="2"/>
    </row>
    <row r="221" spans="1:11" s="13" customFormat="1" ht="51.75" customHeight="1">
      <c r="A221" s="468" t="s">
        <v>91</v>
      </c>
      <c r="B221" s="469"/>
      <c r="C221" s="469"/>
      <c r="D221" s="470" t="s">
        <v>65</v>
      </c>
      <c r="E221" s="472"/>
      <c r="F221" s="458" t="s">
        <v>91</v>
      </c>
      <c r="G221" s="469"/>
      <c r="H221" s="470" t="s">
        <v>65</v>
      </c>
      <c r="I221" s="456"/>
      <c r="J221" s="2"/>
    </row>
    <row r="222" spans="1:11" s="13" customFormat="1" ht="78.75" customHeight="1">
      <c r="A222" s="458" t="s">
        <v>92</v>
      </c>
      <c r="B222" s="459"/>
      <c r="C222" s="459"/>
      <c r="D222" s="471"/>
      <c r="E222" s="473"/>
      <c r="F222" s="458" t="s">
        <v>92</v>
      </c>
      <c r="G222" s="459"/>
      <c r="H222" s="471"/>
      <c r="I222" s="457"/>
      <c r="J222" s="2"/>
    </row>
    <row r="223" spans="1:11" s="13" customFormat="1" ht="52.5" customHeight="1">
      <c r="A223" s="460" t="s">
        <v>93</v>
      </c>
      <c r="B223" s="461"/>
      <c r="C223" s="461"/>
      <c r="D223" s="461"/>
      <c r="E223" s="462"/>
      <c r="F223" s="460" t="s">
        <v>94</v>
      </c>
      <c r="G223" s="461"/>
      <c r="H223" s="461"/>
      <c r="I223" s="462"/>
      <c r="J223" s="2"/>
    </row>
    <row r="224" spans="1:11" s="13" customFormat="1" ht="60" customHeight="1">
      <c r="A224" s="458" t="s">
        <v>95</v>
      </c>
      <c r="B224" s="459"/>
      <c r="C224" s="463"/>
      <c r="D224" s="177" t="s">
        <v>65</v>
      </c>
      <c r="E224" s="178"/>
      <c r="F224" s="464" t="s">
        <v>95</v>
      </c>
      <c r="G224" s="465"/>
      <c r="H224" s="179" t="s">
        <v>65</v>
      </c>
      <c r="I224" s="180"/>
      <c r="J224" s="2"/>
    </row>
    <row r="225" spans="1:10" s="13" customFormat="1" ht="112.5" customHeight="1">
      <c r="A225" s="451" t="s">
        <v>96</v>
      </c>
      <c r="B225" s="452"/>
      <c r="C225" s="452"/>
      <c r="D225" s="452"/>
      <c r="E225" s="453"/>
      <c r="F225" s="451" t="s">
        <v>96</v>
      </c>
      <c r="G225" s="452"/>
      <c r="H225" s="452"/>
      <c r="I225" s="453"/>
      <c r="J225" s="2"/>
    </row>
    <row r="226" spans="1:10" s="13" customFormat="1" ht="112.5" customHeight="1">
      <c r="A226" s="451" t="s">
        <v>96</v>
      </c>
      <c r="B226" s="452"/>
      <c r="C226" s="452"/>
      <c r="D226" s="452"/>
      <c r="E226" s="453"/>
      <c r="F226" s="451" t="s">
        <v>96</v>
      </c>
      <c r="G226" s="452"/>
      <c r="H226" s="452"/>
      <c r="I226" s="453"/>
      <c r="J226" s="2"/>
    </row>
    <row r="227" spans="1:10" s="13" customFormat="1" ht="23.25" customHeight="1">
      <c r="A227" s="454" t="s">
        <v>97</v>
      </c>
      <c r="B227" s="447"/>
      <c r="C227" s="447"/>
      <c r="D227" s="455"/>
      <c r="E227" s="54">
        <f>E219+E221+E224</f>
        <v>0</v>
      </c>
      <c r="F227" s="446" t="s">
        <v>97</v>
      </c>
      <c r="G227" s="447"/>
      <c r="H227" s="455"/>
      <c r="I227" s="55">
        <f>I219+I221+I224</f>
        <v>0</v>
      </c>
      <c r="J227" s="2"/>
    </row>
    <row r="228" spans="1:10" s="13" customFormat="1" ht="25.5" customHeight="1">
      <c r="A228" s="446" t="s">
        <v>98</v>
      </c>
      <c r="B228" s="447"/>
      <c r="C228" s="447"/>
      <c r="D228" s="447"/>
      <c r="E228" s="447"/>
      <c r="F228" s="447"/>
      <c r="G228" s="447"/>
      <c r="H228" s="448">
        <f>E227+I227</f>
        <v>0</v>
      </c>
      <c r="I228" s="449"/>
      <c r="J228" s="56"/>
    </row>
    <row r="229" spans="1:10" s="13" customFormat="1">
      <c r="A229" s="12"/>
      <c r="B229" s="12"/>
      <c r="C229" s="12"/>
      <c r="D229" s="12"/>
      <c r="E229" s="12"/>
      <c r="F229" s="12"/>
      <c r="G229" s="12"/>
      <c r="H229" s="2"/>
      <c r="I229" s="2"/>
      <c r="J229" s="2"/>
    </row>
    <row r="230" spans="1:10" s="13" customFormat="1">
      <c r="A230" s="28" t="s">
        <v>99</v>
      </c>
      <c r="B230" s="5"/>
      <c r="C230" s="5"/>
      <c r="D230" s="5"/>
      <c r="E230" s="5"/>
      <c r="F230" s="5"/>
      <c r="G230" s="5"/>
      <c r="H230" s="2"/>
      <c r="I230" s="2"/>
      <c r="J230" s="2"/>
    </row>
    <row r="231" spans="1:10" s="13" customFormat="1">
      <c r="A231" s="28"/>
      <c r="B231" s="5"/>
      <c r="C231" s="5"/>
      <c r="D231" s="5"/>
      <c r="E231" s="5"/>
      <c r="F231" s="5"/>
      <c r="G231" s="5"/>
      <c r="H231" s="2"/>
      <c r="I231" s="2"/>
      <c r="J231" s="2"/>
    </row>
    <row r="233" spans="1:10" s="13" customFormat="1">
      <c r="A233" s="22" t="s">
        <v>25</v>
      </c>
      <c r="B233" s="2"/>
      <c r="C233" s="2"/>
      <c r="D233" s="2"/>
      <c r="E233" s="2"/>
      <c r="F233" s="2"/>
      <c r="G233" s="2"/>
      <c r="H233" s="2"/>
      <c r="I233" s="25" t="s">
        <v>26</v>
      </c>
      <c r="J233" s="2"/>
    </row>
    <row r="236" spans="1:10" s="13" customFormat="1" ht="24.75" customHeight="1">
      <c r="A236" s="450" t="s">
        <v>100</v>
      </c>
      <c r="B236" s="450"/>
      <c r="C236" s="450"/>
      <c r="D236" s="450"/>
      <c r="E236" s="450"/>
      <c r="F236" s="450"/>
      <c r="G236" s="450"/>
      <c r="H236" s="450"/>
      <c r="I236" s="450"/>
      <c r="J236" s="2"/>
    </row>
    <row r="237" spans="1:10" s="13" customFormat="1" ht="21.75" customHeight="1">
      <c r="A237" s="450" t="s">
        <v>101</v>
      </c>
      <c r="B237" s="450"/>
      <c r="C237" s="450"/>
      <c r="D237" s="450"/>
      <c r="E237" s="450"/>
      <c r="F237" s="450"/>
      <c r="G237" s="450"/>
      <c r="H237" s="450"/>
      <c r="I237" s="450"/>
      <c r="J237" s="2"/>
    </row>
    <row r="238" spans="1:10" s="13" customFormat="1" ht="31.5" customHeight="1">
      <c r="A238" s="430" t="s">
        <v>102</v>
      </c>
      <c r="B238" s="430"/>
      <c r="C238" s="430"/>
      <c r="D238" s="430"/>
      <c r="E238" s="430"/>
      <c r="F238" s="430"/>
      <c r="G238" s="57" t="s">
        <v>65</v>
      </c>
      <c r="H238" s="445"/>
      <c r="I238" s="445"/>
      <c r="J238" s="2"/>
    </row>
    <row r="239" spans="1:10" s="13" customFormat="1" ht="31.5" customHeight="1">
      <c r="A239" s="430" t="s">
        <v>103</v>
      </c>
      <c r="B239" s="430"/>
      <c r="C239" s="430"/>
      <c r="D239" s="430"/>
      <c r="E239" s="430"/>
      <c r="F239" s="430"/>
      <c r="G239" s="57" t="s">
        <v>65</v>
      </c>
      <c r="H239" s="445"/>
      <c r="I239" s="445"/>
      <c r="J239" s="2"/>
    </row>
    <row r="240" spans="1:10" s="13" customFormat="1" ht="31.5" customHeight="1">
      <c r="A240" s="430" t="s">
        <v>104</v>
      </c>
      <c r="B240" s="430"/>
      <c r="C240" s="430"/>
      <c r="D240" s="430"/>
      <c r="E240" s="430"/>
      <c r="F240" s="430"/>
      <c r="G240" s="57" t="s">
        <v>65</v>
      </c>
      <c r="H240" s="445"/>
      <c r="I240" s="445"/>
      <c r="J240" s="2"/>
    </row>
    <row r="241" spans="1:10" s="13" customFormat="1" ht="31.5" customHeight="1">
      <c r="A241" s="430" t="s">
        <v>105</v>
      </c>
      <c r="B241" s="430"/>
      <c r="C241" s="430"/>
      <c r="D241" s="430"/>
      <c r="E241" s="430"/>
      <c r="F241" s="430"/>
      <c r="G241" s="57" t="s">
        <v>65</v>
      </c>
      <c r="H241" s="445"/>
      <c r="I241" s="445"/>
      <c r="J241" s="2"/>
    </row>
    <row r="242" spans="1:10" s="13" customFormat="1" ht="31.5" customHeight="1">
      <c r="A242" s="430" t="s">
        <v>106</v>
      </c>
      <c r="B242" s="430"/>
      <c r="C242" s="430"/>
      <c r="D242" s="430"/>
      <c r="E242" s="430"/>
      <c r="F242" s="430"/>
      <c r="G242" s="57" t="s">
        <v>65</v>
      </c>
      <c r="H242" s="445"/>
      <c r="I242" s="445"/>
      <c r="J242" s="2"/>
    </row>
    <row r="243" spans="1:10" s="13" customFormat="1" ht="31.5" customHeight="1">
      <c r="A243" s="430" t="s">
        <v>107</v>
      </c>
      <c r="B243" s="430"/>
      <c r="C243" s="430"/>
      <c r="D243" s="430"/>
      <c r="E243" s="430"/>
      <c r="F243" s="430"/>
      <c r="G243" s="57" t="s">
        <v>65</v>
      </c>
      <c r="H243" s="445"/>
      <c r="I243" s="445"/>
      <c r="J243" s="2"/>
    </row>
    <row r="244" spans="1:10" s="13" customFormat="1" ht="31.5" customHeight="1">
      <c r="A244" s="430" t="s">
        <v>108</v>
      </c>
      <c r="B244" s="430"/>
      <c r="C244" s="430"/>
      <c r="D244" s="430"/>
      <c r="E244" s="430"/>
      <c r="F244" s="430"/>
      <c r="G244" s="57" t="s">
        <v>65</v>
      </c>
      <c r="H244" s="445"/>
      <c r="I244" s="445"/>
      <c r="J244" s="2"/>
    </row>
    <row r="245" spans="1:10" s="13" customFormat="1" ht="31.5" customHeight="1">
      <c r="A245" s="430" t="s">
        <v>109</v>
      </c>
      <c r="B245" s="430"/>
      <c r="C245" s="430"/>
      <c r="D245" s="430"/>
      <c r="E245" s="430"/>
      <c r="F245" s="430"/>
      <c r="G245" s="57" t="s">
        <v>65</v>
      </c>
      <c r="H245" s="440"/>
      <c r="I245" s="441"/>
      <c r="J245" s="2"/>
    </row>
    <row r="246" spans="1:10" s="13" customFormat="1" ht="26.25" customHeight="1">
      <c r="A246" s="442" t="s">
        <v>110</v>
      </c>
      <c r="B246" s="442"/>
      <c r="C246" s="442"/>
      <c r="D246" s="442"/>
      <c r="E246" s="442"/>
      <c r="F246" s="442"/>
      <c r="G246" s="58" t="s">
        <v>65</v>
      </c>
      <c r="H246" s="443">
        <f>SUM(H238:I245)</f>
        <v>0</v>
      </c>
      <c r="I246" s="443"/>
      <c r="J246" s="2"/>
    </row>
    <row r="247" spans="1:10" s="13" customFormat="1" ht="26.25" customHeight="1">
      <c r="A247" s="444" t="s">
        <v>111</v>
      </c>
      <c r="B247" s="444"/>
      <c r="C247" s="444"/>
      <c r="D247" s="444"/>
      <c r="E247" s="444"/>
      <c r="F247" s="444"/>
      <c r="G247" s="59" t="s">
        <v>65</v>
      </c>
      <c r="H247" s="443">
        <f>H211+H228+H246</f>
        <v>0</v>
      </c>
      <c r="I247" s="443"/>
      <c r="J247" s="2"/>
    </row>
    <row r="248" spans="1:10" s="13" customFormat="1">
      <c r="A248" s="28" t="s">
        <v>99</v>
      </c>
      <c r="B248" s="28"/>
      <c r="C248" s="5"/>
      <c r="D248" s="2"/>
      <c r="E248" s="2"/>
      <c r="F248" s="2"/>
      <c r="G248" s="2"/>
      <c r="H248" s="2"/>
      <c r="I248" s="2"/>
      <c r="J248" s="2"/>
    </row>
    <row r="250" spans="1:10" s="13" customFormat="1" ht="25.5" customHeight="1">
      <c r="A250" s="413" t="s">
        <v>112</v>
      </c>
      <c r="B250" s="414"/>
      <c r="C250" s="414"/>
      <c r="D250" s="414"/>
      <c r="E250" s="414"/>
      <c r="F250" s="414"/>
      <c r="G250" s="414"/>
      <c r="H250" s="414"/>
      <c r="I250" s="415"/>
      <c r="J250" s="2"/>
    </row>
    <row r="251" spans="1:10" s="13" customFormat="1" ht="16.5" customHeight="1">
      <c r="A251" s="424" t="s">
        <v>113</v>
      </c>
      <c r="B251" s="425"/>
      <c r="C251" s="425"/>
      <c r="D251" s="425"/>
      <c r="E251" s="425"/>
      <c r="F251" s="425"/>
      <c r="G251" s="425"/>
      <c r="H251" s="425"/>
      <c r="I251" s="426"/>
      <c r="J251" s="2"/>
    </row>
    <row r="252" spans="1:10" s="13" customFormat="1" ht="15.75" customHeight="1">
      <c r="A252" s="60"/>
      <c r="B252" s="24"/>
      <c r="C252" s="5"/>
      <c r="D252" s="2"/>
      <c r="E252" s="2"/>
      <c r="F252" s="2"/>
      <c r="G252" s="2"/>
      <c r="H252" s="2"/>
      <c r="I252" s="61"/>
      <c r="J252" s="2"/>
    </row>
    <row r="253" spans="1:10" s="13" customFormat="1" ht="16.5" customHeight="1">
      <c r="A253" s="434" t="s">
        <v>114</v>
      </c>
      <c r="B253" s="435"/>
      <c r="C253" s="435"/>
      <c r="D253" s="435"/>
      <c r="E253" s="435"/>
      <c r="F253" s="435"/>
      <c r="G253" s="435"/>
      <c r="H253" s="435"/>
      <c r="I253" s="436"/>
      <c r="J253" s="62"/>
    </row>
    <row r="254" spans="1:10" s="13" customFormat="1" ht="15.75" customHeight="1">
      <c r="A254" s="63"/>
      <c r="B254" s="64"/>
      <c r="D254" s="2"/>
      <c r="E254" s="2"/>
      <c r="F254" s="2"/>
      <c r="G254" s="2"/>
      <c r="H254" s="2"/>
      <c r="I254" s="61"/>
      <c r="J254" s="2"/>
    </row>
    <row r="255" spans="1:10" s="13" customFormat="1" ht="16.5" customHeight="1">
      <c r="A255" s="405" t="s">
        <v>115</v>
      </c>
      <c r="B255" s="406"/>
      <c r="C255" s="406"/>
      <c r="D255" s="406"/>
      <c r="E255" s="406"/>
      <c r="F255" s="406"/>
      <c r="G255" s="406"/>
      <c r="H255" s="406"/>
      <c r="I255" s="407"/>
      <c r="J255" s="2"/>
    </row>
    <row r="256" spans="1:10" s="13" customFormat="1" ht="15.75" customHeight="1">
      <c r="A256" s="405"/>
      <c r="B256" s="406"/>
      <c r="C256" s="406"/>
      <c r="D256" s="406"/>
      <c r="E256" s="406"/>
      <c r="F256" s="406"/>
      <c r="G256" s="406"/>
      <c r="H256" s="406"/>
      <c r="I256" s="407"/>
      <c r="J256" s="2"/>
    </row>
    <row r="257" spans="1:11" s="13" customFormat="1" ht="16.5" customHeight="1">
      <c r="A257" s="437" t="s">
        <v>116</v>
      </c>
      <c r="B257" s="438"/>
      <c r="C257" s="438"/>
      <c r="D257" s="438"/>
      <c r="E257" s="438"/>
      <c r="F257" s="438"/>
      <c r="G257" s="438"/>
      <c r="H257" s="438"/>
      <c r="I257" s="439"/>
      <c r="J257" s="2"/>
    </row>
    <row r="258" spans="1:11" s="2" customFormat="1" ht="15.75" customHeight="1">
      <c r="A258" s="437"/>
      <c r="B258" s="438"/>
      <c r="C258" s="438"/>
      <c r="D258" s="438"/>
      <c r="E258" s="438"/>
      <c r="F258" s="438"/>
      <c r="G258" s="438"/>
      <c r="H258" s="438"/>
      <c r="I258" s="439"/>
      <c r="K258" s="13"/>
    </row>
    <row r="259" spans="1:11" s="2" customFormat="1" ht="16.5" customHeight="1">
      <c r="A259" s="437" t="s">
        <v>117</v>
      </c>
      <c r="B259" s="438"/>
      <c r="C259" s="438"/>
      <c r="D259" s="438"/>
      <c r="E259" s="438"/>
      <c r="F259" s="438"/>
      <c r="G259" s="438"/>
      <c r="H259" s="438"/>
      <c r="I259" s="439"/>
      <c r="K259" s="13"/>
    </row>
    <row r="260" spans="1:11" s="2" customFormat="1" ht="15.75" customHeight="1">
      <c r="A260" s="437"/>
      <c r="B260" s="438"/>
      <c r="C260" s="438"/>
      <c r="D260" s="438"/>
      <c r="E260" s="438"/>
      <c r="F260" s="438"/>
      <c r="G260" s="438"/>
      <c r="H260" s="438"/>
      <c r="I260" s="439"/>
      <c r="K260" s="13"/>
    </row>
    <row r="261" spans="1:11" s="2" customFormat="1" ht="16.5" customHeight="1">
      <c r="A261" s="402" t="s">
        <v>118</v>
      </c>
      <c r="B261" s="403"/>
      <c r="C261" s="403"/>
      <c r="D261" s="403"/>
      <c r="E261" s="403"/>
      <c r="F261" s="403"/>
      <c r="G261" s="403"/>
      <c r="H261" s="403"/>
      <c r="I261" s="404"/>
      <c r="K261" s="13"/>
    </row>
    <row r="262" spans="1:11" s="2" customFormat="1" ht="15.75" customHeight="1">
      <c r="A262" s="402"/>
      <c r="B262" s="403"/>
      <c r="C262" s="403"/>
      <c r="D262" s="403"/>
      <c r="E262" s="403"/>
      <c r="F262" s="403"/>
      <c r="G262" s="403"/>
      <c r="H262" s="403"/>
      <c r="I262" s="404"/>
      <c r="K262" s="13"/>
    </row>
    <row r="263" spans="1:11" s="2" customFormat="1" ht="16.5" customHeight="1">
      <c r="A263" s="405" t="s">
        <v>119</v>
      </c>
      <c r="B263" s="406"/>
      <c r="C263" s="406"/>
      <c r="D263" s="406"/>
      <c r="E263" s="406"/>
      <c r="F263" s="406"/>
      <c r="G263" s="406"/>
      <c r="H263" s="406"/>
      <c r="I263" s="407"/>
      <c r="K263" s="13"/>
    </row>
    <row r="264" spans="1:11" s="2" customFormat="1" ht="16.5" customHeight="1">
      <c r="A264" s="405"/>
      <c r="B264" s="406"/>
      <c r="C264" s="406"/>
      <c r="D264" s="406"/>
      <c r="E264" s="406"/>
      <c r="F264" s="406"/>
      <c r="G264" s="406"/>
      <c r="H264" s="406"/>
      <c r="I264" s="407"/>
      <c r="K264" s="13"/>
    </row>
    <row r="265" spans="1:11" s="2" customFormat="1" ht="15.75" customHeight="1">
      <c r="A265" s="60"/>
      <c r="B265" s="24"/>
      <c r="C265" s="5"/>
      <c r="I265" s="61"/>
      <c r="K265" s="13"/>
    </row>
    <row r="266" spans="1:11" s="2" customFormat="1" ht="15.75" customHeight="1">
      <c r="A266" s="60"/>
      <c r="B266" s="24"/>
      <c r="C266" s="5"/>
      <c r="I266" s="61"/>
      <c r="K266" s="13"/>
    </row>
    <row r="267" spans="1:11" s="2" customFormat="1" ht="30" customHeight="1">
      <c r="A267" s="408" t="s">
        <v>120</v>
      </c>
      <c r="B267" s="409"/>
      <c r="C267" s="409"/>
      <c r="G267" s="410" t="s">
        <v>121</v>
      </c>
      <c r="H267" s="410"/>
      <c r="I267" s="61"/>
      <c r="K267" s="13"/>
    </row>
    <row r="268" spans="1:11" s="2" customFormat="1" ht="75" customHeight="1">
      <c r="A268" s="65"/>
      <c r="B268" s="66"/>
      <c r="C268" s="66"/>
      <c r="D268" s="67"/>
      <c r="E268" s="67"/>
      <c r="F268" s="67"/>
      <c r="G268" s="411" t="s">
        <v>122</v>
      </c>
      <c r="H268" s="411"/>
      <c r="I268" s="68"/>
      <c r="K268" s="13"/>
    </row>
    <row r="269" spans="1:11" s="2" customFormat="1" ht="18.75" customHeight="1">
      <c r="A269" s="69"/>
      <c r="B269" s="69"/>
      <c r="C269" s="69"/>
      <c r="D269" s="70"/>
      <c r="E269" s="70"/>
      <c r="F269" s="70"/>
      <c r="G269" s="71"/>
      <c r="H269" s="71"/>
      <c r="I269" s="70"/>
      <c r="K269" s="13"/>
    </row>
    <row r="271" spans="1:11" s="2" customFormat="1">
      <c r="A271" s="22" t="s">
        <v>25</v>
      </c>
      <c r="I271" s="25" t="s">
        <v>26</v>
      </c>
      <c r="K271" s="13"/>
    </row>
    <row r="274" spans="1:11" s="2" customFormat="1" ht="31.5" customHeight="1">
      <c r="A274" s="412" t="s">
        <v>123</v>
      </c>
      <c r="B274" s="412"/>
      <c r="C274" s="412"/>
      <c r="D274" s="412"/>
      <c r="E274" s="412"/>
      <c r="F274" s="412"/>
      <c r="G274" s="412"/>
      <c r="H274" s="412"/>
      <c r="I274" s="412"/>
      <c r="K274" s="13"/>
    </row>
    <row r="275" spans="1:11" s="2" customFormat="1" ht="45" customHeight="1">
      <c r="A275" s="430" t="s">
        <v>124</v>
      </c>
      <c r="B275" s="430"/>
      <c r="C275" s="430"/>
      <c r="D275" s="430"/>
      <c r="E275" s="430"/>
      <c r="F275" s="430"/>
      <c r="G275" s="430"/>
      <c r="H275" s="430"/>
      <c r="I275" s="430"/>
      <c r="K275" s="13"/>
    </row>
    <row r="276" spans="1:11" s="2" customFormat="1" ht="75" customHeight="1">
      <c r="A276" s="427" t="s">
        <v>125</v>
      </c>
      <c r="B276" s="427"/>
      <c r="C276" s="427"/>
      <c r="D276" s="427"/>
      <c r="E276" s="427"/>
      <c r="F276" s="427"/>
      <c r="G276" s="431" t="s">
        <v>126</v>
      </c>
      <c r="H276" s="431"/>
      <c r="I276" s="431"/>
      <c r="K276" s="13"/>
    </row>
    <row r="277" spans="1:11" s="2" customFormat="1" ht="112.5" customHeight="1">
      <c r="A277" s="432"/>
      <c r="B277" s="432"/>
      <c r="C277" s="432"/>
      <c r="D277" s="432"/>
      <c r="E277" s="432"/>
      <c r="F277" s="432"/>
      <c r="G277" s="431" t="s">
        <v>127</v>
      </c>
      <c r="H277" s="431"/>
      <c r="I277" s="431"/>
      <c r="K277" s="13"/>
    </row>
    <row r="278" spans="1:11" s="2" customFormat="1" ht="135.75" customHeight="1">
      <c r="A278" s="433" t="s">
        <v>128</v>
      </c>
      <c r="B278" s="432"/>
      <c r="C278" s="432"/>
      <c r="D278" s="432"/>
      <c r="E278" s="432"/>
      <c r="F278" s="432"/>
      <c r="G278" s="431" t="s">
        <v>129</v>
      </c>
      <c r="H278" s="431"/>
      <c r="I278" s="431"/>
      <c r="K278" s="13"/>
    </row>
    <row r="279" spans="1:11" s="2" customFormat="1" ht="24.75" customHeight="1">
      <c r="A279" s="412" t="s">
        <v>130</v>
      </c>
      <c r="B279" s="412"/>
      <c r="C279" s="412"/>
      <c r="D279" s="412"/>
      <c r="E279" s="412"/>
      <c r="F279" s="412"/>
      <c r="G279" s="412"/>
      <c r="H279" s="412"/>
      <c r="I279" s="412"/>
      <c r="K279" s="13"/>
    </row>
    <row r="280" spans="1:11" s="2" customFormat="1" ht="20.25" customHeight="1">
      <c r="A280" s="427" t="s">
        <v>131</v>
      </c>
      <c r="B280" s="427"/>
      <c r="C280" s="427"/>
      <c r="D280" s="427"/>
      <c r="E280" s="427"/>
      <c r="F280" s="427"/>
      <c r="G280" s="427"/>
      <c r="H280" s="428" t="s">
        <v>65</v>
      </c>
      <c r="I280" s="429"/>
      <c r="K280" s="13"/>
    </row>
    <row r="281" spans="1:11" s="2" customFormat="1" ht="20.25" customHeight="1">
      <c r="A281" s="427" t="s">
        <v>132</v>
      </c>
      <c r="B281" s="427"/>
      <c r="C281" s="427"/>
      <c r="D281" s="427"/>
      <c r="E281" s="427"/>
      <c r="F281" s="427"/>
      <c r="G281" s="427"/>
      <c r="H281" s="428" t="s">
        <v>65</v>
      </c>
      <c r="I281" s="429"/>
      <c r="K281" s="13"/>
    </row>
    <row r="282" spans="1:11" s="2" customFormat="1" ht="20.25" customHeight="1">
      <c r="A282" s="427" t="s">
        <v>133</v>
      </c>
      <c r="B282" s="427"/>
      <c r="C282" s="427"/>
      <c r="D282" s="427"/>
      <c r="E282" s="427"/>
      <c r="F282" s="427"/>
      <c r="G282" s="427"/>
      <c r="H282" s="427" t="s">
        <v>65</v>
      </c>
      <c r="I282" s="427"/>
      <c r="K282" s="13"/>
    </row>
    <row r="283" spans="1:11" s="2" customFormat="1">
      <c r="A283" s="12"/>
      <c r="B283" s="12"/>
      <c r="C283" s="12"/>
      <c r="K283" s="13"/>
    </row>
    <row r="284" spans="1:11" s="2" customFormat="1">
      <c r="A284" s="72" t="s">
        <v>134</v>
      </c>
      <c r="B284" s="12"/>
      <c r="C284" s="12"/>
      <c r="K284" s="13"/>
    </row>
    <row r="285" spans="1:11" s="2" customFormat="1">
      <c r="A285" s="24"/>
      <c r="B285" s="12"/>
      <c r="C285" s="12"/>
      <c r="K285" s="13"/>
    </row>
    <row r="286" spans="1:11" s="2" customFormat="1">
      <c r="A286" s="72" t="s">
        <v>135</v>
      </c>
      <c r="B286" s="12"/>
      <c r="C286" s="12"/>
      <c r="K286" s="13"/>
    </row>
    <row r="287" spans="1:11" s="2" customFormat="1">
      <c r="A287" s="73" t="s">
        <v>136</v>
      </c>
      <c r="B287" s="12"/>
      <c r="C287" s="12"/>
      <c r="K287" s="13"/>
    </row>
  </sheetData>
  <sheetProtection algorithmName="SHA-512" hashValue="NTRqkXFOoYXtYI69pay/7vzvm54czND63amaT97cJrX9l/joFHCaOSnDdN1YkO5ZezZ8hUkBQOT65+NWOejTig==" saltValue="J3k8VWB8qv+dh1+s8JBgjA==" spinCount="100000" sheet="1" objects="1" scenarios="1" formatCells="0" formatColumns="0" formatRows="0"/>
  <mergeCells count="337">
    <mergeCell ref="H3:I3"/>
    <mergeCell ref="A5:I5"/>
    <mergeCell ref="E6:F6"/>
    <mergeCell ref="A8:I8"/>
    <mergeCell ref="C9:I9"/>
    <mergeCell ref="C10:I10"/>
    <mergeCell ref="C11:I11"/>
    <mergeCell ref="C12:I12"/>
    <mergeCell ref="C13:I13"/>
    <mergeCell ref="C14:I14"/>
    <mergeCell ref="C15:I15"/>
    <mergeCell ref="A16:A18"/>
    <mergeCell ref="B16:B18"/>
    <mergeCell ref="C16:E16"/>
    <mergeCell ref="F16:I16"/>
    <mergeCell ref="C17:E17"/>
    <mergeCell ref="F17:I17"/>
    <mergeCell ref="C18:E18"/>
    <mergeCell ref="F18:I18"/>
    <mergeCell ref="A37:B37"/>
    <mergeCell ref="E37:H37"/>
    <mergeCell ref="G21:I21"/>
    <mergeCell ref="C22:I22"/>
    <mergeCell ref="C23:I23"/>
    <mergeCell ref="C24:I24"/>
    <mergeCell ref="C25:I25"/>
    <mergeCell ref="A34:I34"/>
    <mergeCell ref="A41:B41"/>
    <mergeCell ref="E41:H41"/>
    <mergeCell ref="A19:A21"/>
    <mergeCell ref="B19:B21"/>
    <mergeCell ref="C19:E19"/>
    <mergeCell ref="F19:I19"/>
    <mergeCell ref="D20:E20"/>
    <mergeCell ref="G20:I20"/>
    <mergeCell ref="D21:E21"/>
    <mergeCell ref="A35:B36"/>
    <mergeCell ref="C35:D35"/>
    <mergeCell ref="E35:H36"/>
    <mergeCell ref="I35:I36"/>
    <mergeCell ref="A42:B42"/>
    <mergeCell ref="E42:H42"/>
    <mergeCell ref="A43:B43"/>
    <mergeCell ref="E43:H43"/>
    <mergeCell ref="A38:B38"/>
    <mergeCell ref="E38:H38"/>
    <mergeCell ref="A39:B39"/>
    <mergeCell ref="E39:H39"/>
    <mergeCell ref="A40:B40"/>
    <mergeCell ref="E40:H40"/>
    <mergeCell ref="A44:B44"/>
    <mergeCell ref="E44:H44"/>
    <mergeCell ref="A45:B45"/>
    <mergeCell ref="E45:H45"/>
    <mergeCell ref="A68:I68"/>
    <mergeCell ref="A69:B70"/>
    <mergeCell ref="C69:D69"/>
    <mergeCell ref="E69:H70"/>
    <mergeCell ref="I69:I70"/>
    <mergeCell ref="A51:I51"/>
    <mergeCell ref="I52:I53"/>
    <mergeCell ref="A54:B54"/>
    <mergeCell ref="E54:H54"/>
    <mergeCell ref="A52:B53"/>
    <mergeCell ref="C52:D52"/>
    <mergeCell ref="E52:H53"/>
    <mergeCell ref="A74:B74"/>
    <mergeCell ref="E74:H74"/>
    <mergeCell ref="A75:B75"/>
    <mergeCell ref="E75:H75"/>
    <mergeCell ref="A76:B76"/>
    <mergeCell ref="E76:H76"/>
    <mergeCell ref="A71:B71"/>
    <mergeCell ref="E71:H71"/>
    <mergeCell ref="A72:B72"/>
    <mergeCell ref="E72:H72"/>
    <mergeCell ref="A73:B73"/>
    <mergeCell ref="E73:H73"/>
    <mergeCell ref="A85:I85"/>
    <mergeCell ref="A86:B87"/>
    <mergeCell ref="C86:D86"/>
    <mergeCell ref="E86:H87"/>
    <mergeCell ref="I86:I87"/>
    <mergeCell ref="A88:B88"/>
    <mergeCell ref="E88:H88"/>
    <mergeCell ref="A77:B77"/>
    <mergeCell ref="E77:H77"/>
    <mergeCell ref="A78:B78"/>
    <mergeCell ref="E78:H78"/>
    <mergeCell ref="A79:B79"/>
    <mergeCell ref="E79:H79"/>
    <mergeCell ref="A92:B92"/>
    <mergeCell ref="E92:H92"/>
    <mergeCell ref="A93:B93"/>
    <mergeCell ref="E93:H93"/>
    <mergeCell ref="A94:B94"/>
    <mergeCell ref="E94:H94"/>
    <mergeCell ref="A89:B89"/>
    <mergeCell ref="E89:H89"/>
    <mergeCell ref="A90:B90"/>
    <mergeCell ref="E90:H90"/>
    <mergeCell ref="A91:B91"/>
    <mergeCell ref="E91:H91"/>
    <mergeCell ref="A95:B95"/>
    <mergeCell ref="E95:H95"/>
    <mergeCell ref="A96:B96"/>
    <mergeCell ref="E96:H96"/>
    <mergeCell ref="A102:I102"/>
    <mergeCell ref="A103:B104"/>
    <mergeCell ref="C103:D103"/>
    <mergeCell ref="E103:H104"/>
    <mergeCell ref="I103:I104"/>
    <mergeCell ref="A108:B108"/>
    <mergeCell ref="E108:H108"/>
    <mergeCell ref="A109:B109"/>
    <mergeCell ref="E109:H109"/>
    <mergeCell ref="A110:B110"/>
    <mergeCell ref="E110:H110"/>
    <mergeCell ref="A105:B105"/>
    <mergeCell ref="E105:H105"/>
    <mergeCell ref="A106:B106"/>
    <mergeCell ref="E106:H106"/>
    <mergeCell ref="A107:B107"/>
    <mergeCell ref="E107:H107"/>
    <mergeCell ref="A119:I119"/>
    <mergeCell ref="A120:B121"/>
    <mergeCell ref="C120:D120"/>
    <mergeCell ref="E120:H121"/>
    <mergeCell ref="I120:I121"/>
    <mergeCell ref="A122:B122"/>
    <mergeCell ref="E122:H122"/>
    <mergeCell ref="A111:B111"/>
    <mergeCell ref="E111:H111"/>
    <mergeCell ref="A112:B112"/>
    <mergeCell ref="E112:H112"/>
    <mergeCell ref="A113:B113"/>
    <mergeCell ref="E113:H113"/>
    <mergeCell ref="A126:B126"/>
    <mergeCell ref="E126:H126"/>
    <mergeCell ref="A127:B127"/>
    <mergeCell ref="E127:H127"/>
    <mergeCell ref="A128:B128"/>
    <mergeCell ref="E128:H128"/>
    <mergeCell ref="A123:B123"/>
    <mergeCell ref="E123:H123"/>
    <mergeCell ref="A124:B124"/>
    <mergeCell ref="E124:H124"/>
    <mergeCell ref="A125:B125"/>
    <mergeCell ref="E125:H125"/>
    <mergeCell ref="A139:B139"/>
    <mergeCell ref="E139:H139"/>
    <mergeCell ref="A140:B140"/>
    <mergeCell ref="E140:H140"/>
    <mergeCell ref="A141:B141"/>
    <mergeCell ref="E141:H141"/>
    <mergeCell ref="A129:B129"/>
    <mergeCell ref="E129:H129"/>
    <mergeCell ref="A130:B130"/>
    <mergeCell ref="E130:H130"/>
    <mergeCell ref="A136:I136"/>
    <mergeCell ref="A137:B138"/>
    <mergeCell ref="C137:D137"/>
    <mergeCell ref="E137:H138"/>
    <mergeCell ref="I137:I138"/>
    <mergeCell ref="A145:B145"/>
    <mergeCell ref="E145:H145"/>
    <mergeCell ref="A146:B146"/>
    <mergeCell ref="E146:H146"/>
    <mergeCell ref="A147:B147"/>
    <mergeCell ref="E147:H147"/>
    <mergeCell ref="A142:B142"/>
    <mergeCell ref="E142:H142"/>
    <mergeCell ref="A143:B143"/>
    <mergeCell ref="E143:H143"/>
    <mergeCell ref="A144:B144"/>
    <mergeCell ref="E144:H144"/>
    <mergeCell ref="A157:B157"/>
    <mergeCell ref="E157:H157"/>
    <mergeCell ref="A158:B158"/>
    <mergeCell ref="E158:H158"/>
    <mergeCell ref="A159:B159"/>
    <mergeCell ref="E159:H159"/>
    <mergeCell ref="A153:I153"/>
    <mergeCell ref="A154:B155"/>
    <mergeCell ref="C154:D154"/>
    <mergeCell ref="E154:H155"/>
    <mergeCell ref="I154:I155"/>
    <mergeCell ref="A156:B156"/>
    <mergeCell ref="E156:H156"/>
    <mergeCell ref="A163:H163"/>
    <mergeCell ref="A182:I182"/>
    <mergeCell ref="A183:I183"/>
    <mergeCell ref="A184:B184"/>
    <mergeCell ref="C184:E184"/>
    <mergeCell ref="G184:H184"/>
    <mergeCell ref="A160:B160"/>
    <mergeCell ref="E160:H160"/>
    <mergeCell ref="A161:B161"/>
    <mergeCell ref="E161:H161"/>
    <mergeCell ref="A162:B162"/>
    <mergeCell ref="E162:H162"/>
    <mergeCell ref="A189:H189"/>
    <mergeCell ref="A190:I190"/>
    <mergeCell ref="A191:G191"/>
    <mergeCell ref="A192:G192"/>
    <mergeCell ref="A193:G193"/>
    <mergeCell ref="A194:G194"/>
    <mergeCell ref="A185:B186"/>
    <mergeCell ref="C185:E185"/>
    <mergeCell ref="G185:H185"/>
    <mergeCell ref="C186:E186"/>
    <mergeCell ref="G186:H186"/>
    <mergeCell ref="A187:B188"/>
    <mergeCell ref="C187:E187"/>
    <mergeCell ref="G187:H187"/>
    <mergeCell ref="C188:E188"/>
    <mergeCell ref="G188:H188"/>
    <mergeCell ref="A200:B200"/>
    <mergeCell ref="A201:B201"/>
    <mergeCell ref="A202:B202"/>
    <mergeCell ref="A203:D203"/>
    <mergeCell ref="F203:H203"/>
    <mergeCell ref="A204:E204"/>
    <mergeCell ref="F204:I204"/>
    <mergeCell ref="A195:G195"/>
    <mergeCell ref="A196:H196"/>
    <mergeCell ref="A197:E197"/>
    <mergeCell ref="F197:I197"/>
    <mergeCell ref="A198:E198"/>
    <mergeCell ref="F198:I198"/>
    <mergeCell ref="A209:D209"/>
    <mergeCell ref="F209:H209"/>
    <mergeCell ref="A210:G210"/>
    <mergeCell ref="H210:I210"/>
    <mergeCell ref="A211:G211"/>
    <mergeCell ref="H211:I211"/>
    <mergeCell ref="A205:B205"/>
    <mergeCell ref="A206:D206"/>
    <mergeCell ref="F206:H206"/>
    <mergeCell ref="A207:E207"/>
    <mergeCell ref="F207:I207"/>
    <mergeCell ref="A208:B208"/>
    <mergeCell ref="A217:I217"/>
    <mergeCell ref="A218:E218"/>
    <mergeCell ref="F218:I218"/>
    <mergeCell ref="A219:C219"/>
    <mergeCell ref="D219:D220"/>
    <mergeCell ref="E219:E220"/>
    <mergeCell ref="F219:G219"/>
    <mergeCell ref="H219:H220"/>
    <mergeCell ref="I219:I220"/>
    <mergeCell ref="A220:C220"/>
    <mergeCell ref="I221:I222"/>
    <mergeCell ref="A222:C222"/>
    <mergeCell ref="F222:G222"/>
    <mergeCell ref="A223:E223"/>
    <mergeCell ref="F223:I223"/>
    <mergeCell ref="A224:C224"/>
    <mergeCell ref="F224:G224"/>
    <mergeCell ref="F220:G220"/>
    <mergeCell ref="A221:C221"/>
    <mergeCell ref="D221:D222"/>
    <mergeCell ref="E221:E222"/>
    <mergeCell ref="F221:G221"/>
    <mergeCell ref="H221:H222"/>
    <mergeCell ref="A228:G228"/>
    <mergeCell ref="H228:I228"/>
    <mergeCell ref="A236:I236"/>
    <mergeCell ref="A237:I237"/>
    <mergeCell ref="A238:F238"/>
    <mergeCell ref="H238:I238"/>
    <mergeCell ref="A225:E225"/>
    <mergeCell ref="F225:I225"/>
    <mergeCell ref="A226:E226"/>
    <mergeCell ref="F226:I226"/>
    <mergeCell ref="A227:D227"/>
    <mergeCell ref="F227:H227"/>
    <mergeCell ref="A242:F242"/>
    <mergeCell ref="H242:I242"/>
    <mergeCell ref="A243:F243"/>
    <mergeCell ref="H243:I243"/>
    <mergeCell ref="A244:F244"/>
    <mergeCell ref="H244:I244"/>
    <mergeCell ref="A239:F239"/>
    <mergeCell ref="H239:I239"/>
    <mergeCell ref="A240:F240"/>
    <mergeCell ref="H240:I240"/>
    <mergeCell ref="A241:F241"/>
    <mergeCell ref="H241:I241"/>
    <mergeCell ref="A253:I253"/>
    <mergeCell ref="A255:I256"/>
    <mergeCell ref="A257:I258"/>
    <mergeCell ref="A259:I260"/>
    <mergeCell ref="A245:F245"/>
    <mergeCell ref="H245:I245"/>
    <mergeCell ref="A246:F246"/>
    <mergeCell ref="H246:I246"/>
    <mergeCell ref="A247:F247"/>
    <mergeCell ref="H247:I247"/>
    <mergeCell ref="A279:I279"/>
    <mergeCell ref="A280:G280"/>
    <mergeCell ref="H280:I280"/>
    <mergeCell ref="A281:G281"/>
    <mergeCell ref="H281:I281"/>
    <mergeCell ref="A282:G282"/>
    <mergeCell ref="H282:I282"/>
    <mergeCell ref="A275:I275"/>
    <mergeCell ref="A276:F276"/>
    <mergeCell ref="G276:I276"/>
    <mergeCell ref="A277:F277"/>
    <mergeCell ref="G277:I277"/>
    <mergeCell ref="A278:F278"/>
    <mergeCell ref="G278:I278"/>
    <mergeCell ref="A261:I262"/>
    <mergeCell ref="A263:I264"/>
    <mergeCell ref="A267:C267"/>
    <mergeCell ref="G267:H267"/>
    <mergeCell ref="G268:H268"/>
    <mergeCell ref="A274:I274"/>
    <mergeCell ref="A250:I250"/>
    <mergeCell ref="A55:B55"/>
    <mergeCell ref="E55:H55"/>
    <mergeCell ref="A56:B56"/>
    <mergeCell ref="E56:H56"/>
    <mergeCell ref="A57:B57"/>
    <mergeCell ref="E57:H57"/>
    <mergeCell ref="A61:B61"/>
    <mergeCell ref="E61:H61"/>
    <mergeCell ref="A62:B62"/>
    <mergeCell ref="E62:H62"/>
    <mergeCell ref="A58:B58"/>
    <mergeCell ref="E58:H58"/>
    <mergeCell ref="A59:B59"/>
    <mergeCell ref="E59:H59"/>
    <mergeCell ref="A60:B60"/>
    <mergeCell ref="E60:H60"/>
    <mergeCell ref="A251:I251"/>
  </mergeCells>
  <pageMargins left="0.78740157480314965" right="0.19685039370078741" top="0.74803149606299213" bottom="0.35433070866141736" header="0.31496062992125984" footer="0.31496062992125984"/>
  <pageSetup paperSize="9" scale="69" orientation="portrait" r:id="rId1"/>
  <headerFooter>
    <oddFooter>&amp;LUNIT KEWANGAN
PDT HULU SELANGOR</oddFooter>
  </headerFooter>
  <rowBreaks count="12" manualBreakCount="12">
    <brk id="29" max="8" man="1"/>
    <brk id="46" max="8" man="1"/>
    <brk id="63" max="8" man="1"/>
    <brk id="80" max="8" man="1"/>
    <brk id="97" max="8" man="1"/>
    <brk id="114" max="8" man="1"/>
    <brk id="131" max="8" man="1"/>
    <brk id="148" max="8" man="1"/>
    <brk id="177" max="8" man="1"/>
    <brk id="212" max="8" man="1"/>
    <brk id="231" max="8" man="1"/>
    <brk id="269" max="8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04"/>
  <sheetViews>
    <sheetView view="pageBreakPreview" topLeftCell="A16" zoomScaleNormal="100" zoomScaleSheetLayoutView="100" workbookViewId="0">
      <selection activeCell="I241" sqref="I241"/>
    </sheetView>
  </sheetViews>
  <sheetFormatPr defaultRowHeight="15.75"/>
  <cols>
    <col min="1" max="1" width="24.5" style="2" customWidth="1"/>
    <col min="2" max="2" width="1.5" style="2" customWidth="1"/>
    <col min="3" max="3" width="16.83203125" style="2" customWidth="1"/>
    <col min="4" max="4" width="15.5" style="2" customWidth="1"/>
    <col min="5" max="5" width="17.1640625" style="2" customWidth="1"/>
    <col min="6" max="6" width="25" style="2" customWidth="1"/>
    <col min="7" max="7" width="16" style="2" customWidth="1"/>
    <col min="8" max="8" width="13.83203125" style="2" customWidth="1"/>
    <col min="9" max="9" width="16.83203125" style="2" customWidth="1"/>
    <col min="10" max="10" width="5.83203125" style="2" customWidth="1"/>
    <col min="11" max="11" width="9.33203125" style="13"/>
    <col min="12" max="16384" width="9.33203125" style="5"/>
  </cols>
  <sheetData>
    <row r="1" spans="1:11">
      <c r="A1" s="1" t="s">
        <v>0</v>
      </c>
      <c r="B1" s="1"/>
      <c r="I1" s="3" t="s">
        <v>1</v>
      </c>
      <c r="K1" s="4"/>
    </row>
    <row r="3" spans="1:11" s="7" customFormat="1" ht="15" customHeight="1">
      <c r="A3" s="1"/>
      <c r="B3" s="1"/>
      <c r="C3" s="1"/>
      <c r="D3" s="1"/>
      <c r="E3" s="1"/>
      <c r="F3" s="1"/>
      <c r="G3" s="1"/>
      <c r="H3" s="576" t="s">
        <v>2</v>
      </c>
      <c r="I3" s="576"/>
      <c r="J3" s="6"/>
      <c r="K3" s="6"/>
    </row>
    <row r="4" spans="1:11" s="7" customFormat="1" ht="15">
      <c r="A4" s="6"/>
      <c r="B4" s="6"/>
      <c r="C4" s="6"/>
      <c r="D4" s="6"/>
      <c r="E4" s="6"/>
      <c r="F4" s="6"/>
      <c r="G4" s="6"/>
      <c r="H4" s="6"/>
      <c r="I4" s="8"/>
      <c r="J4" s="6"/>
      <c r="K4" s="6"/>
    </row>
    <row r="5" spans="1:11" s="7" customFormat="1" ht="15.75" customHeight="1">
      <c r="A5" s="577" t="s">
        <v>3</v>
      </c>
      <c r="B5" s="577"/>
      <c r="C5" s="577"/>
      <c r="D5" s="577"/>
      <c r="E5" s="577"/>
      <c r="F5" s="577"/>
      <c r="G5" s="577"/>
      <c r="H5" s="577"/>
      <c r="I5" s="577"/>
      <c r="J5" s="6"/>
      <c r="K5" s="6"/>
    </row>
    <row r="6" spans="1:11" s="7" customFormat="1" ht="20.25" customHeight="1">
      <c r="D6" s="9" t="s">
        <v>4</v>
      </c>
      <c r="E6" s="578" t="s">
        <v>201</v>
      </c>
      <c r="F6" s="578"/>
      <c r="G6" s="10">
        <v>2025</v>
      </c>
      <c r="J6" s="6"/>
      <c r="K6" s="6"/>
    </row>
    <row r="7" spans="1:11" s="12" customFormat="1">
      <c r="A7" s="11"/>
      <c r="B7" s="11"/>
      <c r="C7" s="11"/>
      <c r="D7" s="11"/>
      <c r="E7" s="11"/>
      <c r="F7" s="11"/>
      <c r="G7" s="11"/>
      <c r="H7" s="11"/>
      <c r="I7" s="11"/>
      <c r="J7" s="2"/>
      <c r="K7" s="2"/>
    </row>
    <row r="8" spans="1:11" ht="30.75" customHeight="1">
      <c r="A8" s="533" t="s">
        <v>5</v>
      </c>
      <c r="B8" s="534"/>
      <c r="C8" s="534"/>
      <c r="D8" s="534"/>
      <c r="E8" s="534"/>
      <c r="F8" s="534"/>
      <c r="G8" s="534"/>
      <c r="H8" s="534"/>
      <c r="I8" s="536"/>
    </row>
    <row r="9" spans="1:11" ht="30" customHeight="1">
      <c r="A9" s="14" t="s">
        <v>200</v>
      </c>
      <c r="B9" s="15" t="s">
        <v>6</v>
      </c>
      <c r="C9" s="567"/>
      <c r="D9" s="567"/>
      <c r="E9" s="567"/>
      <c r="F9" s="567"/>
      <c r="G9" s="567"/>
      <c r="H9" s="567"/>
      <c r="I9" s="568"/>
    </row>
    <row r="10" spans="1:11" ht="30" customHeight="1">
      <c r="A10" s="14" t="s">
        <v>7</v>
      </c>
      <c r="B10" s="15" t="s">
        <v>6</v>
      </c>
      <c r="C10" s="567"/>
      <c r="D10" s="567"/>
      <c r="E10" s="567"/>
      <c r="F10" s="567"/>
      <c r="G10" s="567"/>
      <c r="H10" s="567"/>
      <c r="I10" s="568"/>
    </row>
    <row r="11" spans="1:11" ht="30" customHeight="1">
      <c r="A11" s="14" t="s">
        <v>8</v>
      </c>
      <c r="B11" s="15" t="s">
        <v>6</v>
      </c>
      <c r="C11" s="567"/>
      <c r="D11" s="567"/>
      <c r="E11" s="567"/>
      <c r="F11" s="567"/>
      <c r="G11" s="567"/>
      <c r="H11" s="567"/>
      <c r="I11" s="568"/>
    </row>
    <row r="12" spans="1:11" ht="30" customHeight="1">
      <c r="A12" s="14" t="s">
        <v>9</v>
      </c>
      <c r="B12" s="15" t="s">
        <v>6</v>
      </c>
      <c r="C12" s="567"/>
      <c r="D12" s="567"/>
      <c r="E12" s="567"/>
      <c r="F12" s="567"/>
      <c r="G12" s="567"/>
      <c r="H12" s="567"/>
      <c r="I12" s="568"/>
    </row>
    <row r="13" spans="1:11" ht="30" customHeight="1">
      <c r="A13" s="14" t="s">
        <v>10</v>
      </c>
      <c r="B13" s="15" t="s">
        <v>6</v>
      </c>
      <c r="C13" s="567"/>
      <c r="D13" s="567"/>
      <c r="E13" s="567"/>
      <c r="F13" s="567"/>
      <c r="G13" s="567"/>
      <c r="H13" s="567"/>
      <c r="I13" s="568"/>
    </row>
    <row r="14" spans="1:11" ht="30" customHeight="1">
      <c r="A14" s="14" t="s">
        <v>11</v>
      </c>
      <c r="B14" s="15" t="s">
        <v>6</v>
      </c>
      <c r="C14" s="567"/>
      <c r="D14" s="567"/>
      <c r="E14" s="567"/>
      <c r="F14" s="567"/>
      <c r="G14" s="567"/>
      <c r="H14" s="567"/>
      <c r="I14" s="568"/>
    </row>
    <row r="15" spans="1:11" ht="30" customHeight="1">
      <c r="A15" s="14" t="s">
        <v>12</v>
      </c>
      <c r="B15" s="15" t="s">
        <v>6</v>
      </c>
      <c r="C15" s="567"/>
      <c r="D15" s="567"/>
      <c r="E15" s="567"/>
      <c r="F15" s="567"/>
      <c r="G15" s="567"/>
      <c r="H15" s="567"/>
      <c r="I15" s="568"/>
    </row>
    <row r="16" spans="1:11" ht="28.5" customHeight="1">
      <c r="A16" s="558" t="s">
        <v>13</v>
      </c>
      <c r="B16" s="569"/>
      <c r="C16" s="377" t="s">
        <v>198</v>
      </c>
      <c r="D16" s="378"/>
      <c r="E16" s="378"/>
      <c r="F16" s="572"/>
      <c r="G16" s="572"/>
      <c r="H16" s="572"/>
      <c r="I16" s="573"/>
    </row>
    <row r="17" spans="1:10" s="13" customFormat="1" ht="28.5" customHeight="1">
      <c r="A17" s="559"/>
      <c r="B17" s="570"/>
      <c r="C17" s="377" t="s">
        <v>14</v>
      </c>
      <c r="D17" s="378"/>
      <c r="E17" s="378"/>
      <c r="F17" s="572"/>
      <c r="G17" s="572"/>
      <c r="H17" s="572"/>
      <c r="I17" s="573"/>
      <c r="J17" s="2"/>
    </row>
    <row r="18" spans="1:10" s="13" customFormat="1" ht="28.5" customHeight="1">
      <c r="A18" s="560"/>
      <c r="B18" s="571"/>
      <c r="C18" s="384" t="s">
        <v>199</v>
      </c>
      <c r="D18" s="385"/>
      <c r="E18" s="385"/>
      <c r="F18" s="574">
        <f>F16+F17</f>
        <v>0</v>
      </c>
      <c r="G18" s="574"/>
      <c r="H18" s="574"/>
      <c r="I18" s="575"/>
      <c r="J18" s="2"/>
    </row>
    <row r="19" spans="1:10" s="13" customFormat="1" ht="24" customHeight="1">
      <c r="A19" s="558" t="s">
        <v>15</v>
      </c>
      <c r="B19" s="561"/>
      <c r="C19" s="564" t="s">
        <v>137</v>
      </c>
      <c r="D19" s="565"/>
      <c r="E19" s="566"/>
      <c r="F19" s="564" t="s">
        <v>16</v>
      </c>
      <c r="G19" s="565"/>
      <c r="H19" s="565"/>
      <c r="I19" s="566"/>
      <c r="J19" s="2"/>
    </row>
    <row r="20" spans="1:10" s="13" customFormat="1" ht="35.25" customHeight="1">
      <c r="A20" s="559"/>
      <c r="B20" s="562"/>
      <c r="C20" s="74" t="s">
        <v>17</v>
      </c>
      <c r="D20" s="428"/>
      <c r="E20" s="429"/>
      <c r="F20" s="74" t="s">
        <v>17</v>
      </c>
      <c r="G20" s="428"/>
      <c r="H20" s="551"/>
      <c r="I20" s="429"/>
      <c r="J20" s="2"/>
    </row>
    <row r="21" spans="1:10" s="13" customFormat="1" ht="35.25" customHeight="1">
      <c r="A21" s="560"/>
      <c r="B21" s="563"/>
      <c r="C21" s="74" t="s">
        <v>18</v>
      </c>
      <c r="D21" s="428"/>
      <c r="E21" s="429"/>
      <c r="F21" s="74" t="s">
        <v>18</v>
      </c>
      <c r="G21" s="428"/>
      <c r="H21" s="551"/>
      <c r="I21" s="429"/>
      <c r="J21" s="2"/>
    </row>
    <row r="22" spans="1:10" s="13" customFormat="1" ht="53.25" customHeight="1">
      <c r="A22" s="14" t="s">
        <v>19</v>
      </c>
      <c r="B22" s="16"/>
      <c r="C22" s="552"/>
      <c r="D22" s="553"/>
      <c r="E22" s="553"/>
      <c r="F22" s="553"/>
      <c r="G22" s="553"/>
      <c r="H22" s="553"/>
      <c r="I22" s="554"/>
      <c r="J22" s="2"/>
    </row>
    <row r="23" spans="1:10" s="13" customFormat="1" ht="66" customHeight="1">
      <c r="A23" s="14" t="s">
        <v>20</v>
      </c>
      <c r="B23" s="16"/>
      <c r="C23" s="555"/>
      <c r="D23" s="556"/>
      <c r="E23" s="556"/>
      <c r="F23" s="556"/>
      <c r="G23" s="556"/>
      <c r="H23" s="556"/>
      <c r="I23" s="557"/>
      <c r="J23" s="2"/>
    </row>
    <row r="24" spans="1:10" s="13" customFormat="1" ht="61.5" customHeight="1">
      <c r="A24" s="17" t="s">
        <v>21</v>
      </c>
      <c r="B24" s="18"/>
      <c r="C24" s="555"/>
      <c r="D24" s="556"/>
      <c r="E24" s="556"/>
      <c r="F24" s="556"/>
      <c r="G24" s="556"/>
      <c r="H24" s="556"/>
      <c r="I24" s="557"/>
      <c r="J24" s="2"/>
    </row>
    <row r="25" spans="1:10" s="13" customFormat="1" ht="101.25" customHeight="1">
      <c r="A25" s="19" t="s">
        <v>22</v>
      </c>
      <c r="B25" s="20"/>
      <c r="C25" s="555"/>
      <c r="D25" s="556"/>
      <c r="E25" s="556"/>
      <c r="F25" s="556"/>
      <c r="G25" s="556"/>
      <c r="H25" s="556"/>
      <c r="I25" s="557"/>
      <c r="J25" s="2"/>
    </row>
    <row r="27" spans="1:10" s="13" customFormat="1">
      <c r="A27" s="21" t="s">
        <v>23</v>
      </c>
      <c r="B27" s="21"/>
      <c r="C27" s="2"/>
      <c r="D27" s="2"/>
      <c r="E27" s="2"/>
      <c r="F27" s="2"/>
      <c r="G27" s="2"/>
      <c r="H27" s="2"/>
      <c r="I27" s="2"/>
      <c r="J27" s="2"/>
    </row>
    <row r="28" spans="1:10" s="13" customFormat="1">
      <c r="A28" s="21" t="s">
        <v>24</v>
      </c>
      <c r="B28" s="21"/>
      <c r="C28" s="2"/>
      <c r="D28" s="2"/>
      <c r="E28" s="2"/>
      <c r="F28" s="2"/>
      <c r="G28" s="2"/>
      <c r="H28" s="2"/>
      <c r="I28" s="2"/>
      <c r="J28" s="2"/>
    </row>
    <row r="29" spans="1:10" s="13" customFormat="1">
      <c r="A29" s="21"/>
      <c r="B29" s="21"/>
      <c r="C29" s="2"/>
      <c r="D29" s="2"/>
      <c r="E29" s="2"/>
      <c r="F29" s="2"/>
      <c r="G29" s="2"/>
      <c r="H29" s="2"/>
      <c r="I29" s="2"/>
      <c r="J29" s="2"/>
    </row>
    <row r="30" spans="1:10" s="13" customFormat="1">
      <c r="A30" s="21"/>
      <c r="B30" s="21"/>
      <c r="C30" s="2"/>
      <c r="D30" s="2"/>
      <c r="E30" s="2"/>
      <c r="F30" s="2"/>
      <c r="G30" s="2"/>
      <c r="H30" s="2"/>
      <c r="I30" s="2"/>
      <c r="J30" s="2"/>
    </row>
    <row r="31" spans="1:10" s="13" customFormat="1" ht="12.75">
      <c r="A31" s="22" t="s">
        <v>25</v>
      </c>
      <c r="B31" s="22"/>
      <c r="C31" s="23"/>
      <c r="D31" s="23"/>
      <c r="E31" s="23"/>
      <c r="F31" s="24"/>
      <c r="G31" s="24"/>
      <c r="H31" s="24"/>
      <c r="I31" s="25" t="s">
        <v>26</v>
      </c>
      <c r="J31" s="24"/>
    </row>
    <row r="32" spans="1:10" s="13" customFormat="1" ht="12.7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s="13" customFormat="1" ht="12.75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s="13" customFormat="1" ht="29.25" customHeight="1">
      <c r="A34" s="533" t="s">
        <v>27</v>
      </c>
      <c r="B34" s="534"/>
      <c r="C34" s="534"/>
      <c r="D34" s="534"/>
      <c r="E34" s="535"/>
      <c r="F34" s="535"/>
      <c r="G34" s="535"/>
      <c r="H34" s="535"/>
      <c r="I34" s="536"/>
      <c r="J34" s="5"/>
    </row>
    <row r="35" spans="1:10" s="13" customFormat="1" ht="20.25" customHeight="1">
      <c r="A35" s="537" t="s">
        <v>28</v>
      </c>
      <c r="B35" s="538"/>
      <c r="C35" s="541" t="s">
        <v>29</v>
      </c>
      <c r="D35" s="542"/>
      <c r="E35" s="543" t="s">
        <v>30</v>
      </c>
      <c r="F35" s="544"/>
      <c r="G35" s="544"/>
      <c r="H35" s="545"/>
      <c r="I35" s="549" t="s">
        <v>31</v>
      </c>
      <c r="J35" s="5"/>
    </row>
    <row r="36" spans="1:10" s="13" customFormat="1" ht="20.25" customHeight="1">
      <c r="A36" s="539"/>
      <c r="B36" s="540"/>
      <c r="C36" s="171" t="s">
        <v>32</v>
      </c>
      <c r="D36" s="171" t="s">
        <v>33</v>
      </c>
      <c r="E36" s="546"/>
      <c r="F36" s="547"/>
      <c r="G36" s="547"/>
      <c r="H36" s="548"/>
      <c r="I36" s="550"/>
      <c r="J36" s="5"/>
    </row>
    <row r="37" spans="1:10" s="13" customFormat="1" ht="96" customHeight="1">
      <c r="A37" s="416"/>
      <c r="B37" s="416"/>
      <c r="C37" s="170"/>
      <c r="D37" s="170"/>
      <c r="E37" s="418"/>
      <c r="F37" s="418"/>
      <c r="G37" s="418"/>
      <c r="H37" s="418"/>
      <c r="I37" s="170"/>
      <c r="J37" s="5"/>
    </row>
    <row r="38" spans="1:10" s="13" customFormat="1" ht="96" customHeight="1">
      <c r="A38" s="416"/>
      <c r="B38" s="416"/>
      <c r="C38" s="170"/>
      <c r="D38" s="170"/>
      <c r="E38" s="417"/>
      <c r="F38" s="417"/>
      <c r="G38" s="417"/>
      <c r="H38" s="417"/>
      <c r="I38" s="170"/>
      <c r="J38" s="5"/>
    </row>
    <row r="39" spans="1:10" s="13" customFormat="1" ht="96" customHeight="1">
      <c r="A39" s="416"/>
      <c r="B39" s="416"/>
      <c r="C39" s="170"/>
      <c r="D39" s="170"/>
      <c r="E39" s="418"/>
      <c r="F39" s="418"/>
      <c r="G39" s="418"/>
      <c r="H39" s="418"/>
      <c r="I39" s="170"/>
      <c r="J39" s="5"/>
    </row>
    <row r="40" spans="1:10" s="13" customFormat="1" ht="96" customHeight="1">
      <c r="A40" s="419"/>
      <c r="B40" s="420"/>
      <c r="C40" s="170"/>
      <c r="D40" s="170"/>
      <c r="E40" s="421"/>
      <c r="F40" s="422"/>
      <c r="G40" s="422"/>
      <c r="H40" s="423"/>
      <c r="I40" s="170"/>
      <c r="J40" s="5"/>
    </row>
    <row r="41" spans="1:10" s="13" customFormat="1" ht="96" customHeight="1">
      <c r="A41" s="419"/>
      <c r="B41" s="420"/>
      <c r="C41" s="170"/>
      <c r="D41" s="170"/>
      <c r="E41" s="421"/>
      <c r="F41" s="422"/>
      <c r="G41" s="422"/>
      <c r="H41" s="423"/>
      <c r="I41" s="170"/>
      <c r="J41" s="5"/>
    </row>
    <row r="42" spans="1:10" s="13" customFormat="1" ht="96" customHeight="1">
      <c r="A42" s="419"/>
      <c r="B42" s="420"/>
      <c r="C42" s="170"/>
      <c r="D42" s="170"/>
      <c r="E42" s="421"/>
      <c r="F42" s="422"/>
      <c r="G42" s="422"/>
      <c r="H42" s="423"/>
      <c r="I42" s="170"/>
      <c r="J42" s="5"/>
    </row>
    <row r="43" spans="1:10" s="13" customFormat="1" ht="96" customHeight="1">
      <c r="A43" s="419"/>
      <c r="B43" s="420"/>
      <c r="C43" s="170"/>
      <c r="D43" s="170"/>
      <c r="E43" s="421"/>
      <c r="F43" s="422"/>
      <c r="G43" s="422"/>
      <c r="H43" s="423"/>
      <c r="I43" s="170"/>
      <c r="J43" s="5"/>
    </row>
    <row r="44" spans="1:10" s="13" customFormat="1" ht="96" customHeight="1">
      <c r="A44" s="419"/>
      <c r="B44" s="420"/>
      <c r="C44" s="170"/>
      <c r="D44" s="170"/>
      <c r="E44" s="421"/>
      <c r="F44" s="422"/>
      <c r="G44" s="422"/>
      <c r="H44" s="423"/>
      <c r="I44" s="170"/>
      <c r="J44" s="5"/>
    </row>
    <row r="45" spans="1:10" s="13" customFormat="1" ht="96" customHeight="1">
      <c r="A45" s="419"/>
      <c r="B45" s="420"/>
      <c r="C45" s="170"/>
      <c r="D45" s="170"/>
      <c r="E45" s="421"/>
      <c r="F45" s="422"/>
      <c r="G45" s="422"/>
      <c r="H45" s="423"/>
      <c r="I45" s="170"/>
      <c r="J45" s="5"/>
    </row>
    <row r="46" spans="1:10" s="13" customFormat="1">
      <c r="A46" s="21"/>
      <c r="B46" s="21"/>
      <c r="C46" s="2"/>
      <c r="D46" s="2"/>
      <c r="E46" s="2"/>
      <c r="F46" s="2"/>
      <c r="G46" s="2"/>
      <c r="H46" s="2"/>
      <c r="I46" s="2"/>
      <c r="J46" s="2"/>
    </row>
    <row r="47" spans="1:10" s="13" customFormat="1">
      <c r="A47" s="21"/>
      <c r="B47" s="21"/>
      <c r="C47" s="2"/>
      <c r="D47" s="2"/>
      <c r="E47" s="2"/>
      <c r="F47" s="2"/>
      <c r="G47" s="2"/>
      <c r="H47" s="2"/>
      <c r="I47" s="2"/>
      <c r="J47" s="2"/>
    </row>
    <row r="48" spans="1:10" s="13" customFormat="1" ht="12.75">
      <c r="A48" s="22" t="s">
        <v>25</v>
      </c>
      <c r="B48" s="22"/>
      <c r="C48" s="23"/>
      <c r="D48" s="23"/>
      <c r="E48" s="23"/>
      <c r="F48" s="24"/>
      <c r="G48" s="24"/>
      <c r="H48" s="24"/>
      <c r="I48" s="25" t="s">
        <v>26</v>
      </c>
      <c r="J48" s="24"/>
    </row>
    <row r="49" spans="1:10" s="13" customFormat="1" ht="12.7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s="13" customFormat="1" ht="12.75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s="13" customFormat="1" ht="29.25" customHeight="1">
      <c r="A51" s="533" t="s">
        <v>27</v>
      </c>
      <c r="B51" s="534"/>
      <c r="C51" s="534"/>
      <c r="D51" s="534"/>
      <c r="E51" s="535"/>
      <c r="F51" s="535"/>
      <c r="G51" s="535"/>
      <c r="H51" s="535"/>
      <c r="I51" s="536"/>
      <c r="J51" s="5"/>
    </row>
    <row r="52" spans="1:10" s="13" customFormat="1" ht="20.25" customHeight="1">
      <c r="A52" s="537" t="s">
        <v>28</v>
      </c>
      <c r="B52" s="538"/>
      <c r="C52" s="541" t="s">
        <v>29</v>
      </c>
      <c r="D52" s="542"/>
      <c r="E52" s="543" t="s">
        <v>30</v>
      </c>
      <c r="F52" s="544"/>
      <c r="G52" s="544"/>
      <c r="H52" s="545"/>
      <c r="I52" s="549" t="s">
        <v>31</v>
      </c>
      <c r="J52" s="5"/>
    </row>
    <row r="53" spans="1:10" s="13" customFormat="1" ht="20.25" customHeight="1">
      <c r="A53" s="539"/>
      <c r="B53" s="540"/>
      <c r="C53" s="171" t="s">
        <v>32</v>
      </c>
      <c r="D53" s="171" t="s">
        <v>33</v>
      </c>
      <c r="E53" s="546"/>
      <c r="F53" s="547"/>
      <c r="G53" s="547"/>
      <c r="H53" s="548"/>
      <c r="I53" s="550"/>
      <c r="J53" s="5"/>
    </row>
    <row r="54" spans="1:10" s="13" customFormat="1" ht="96" customHeight="1">
      <c r="A54" s="416"/>
      <c r="B54" s="416"/>
      <c r="C54" s="170"/>
      <c r="D54" s="170"/>
      <c r="E54" s="418"/>
      <c r="F54" s="418"/>
      <c r="G54" s="418"/>
      <c r="H54" s="418"/>
      <c r="I54" s="75"/>
      <c r="J54" s="5"/>
    </row>
    <row r="55" spans="1:10" s="13" customFormat="1" ht="96" customHeight="1">
      <c r="A55" s="416"/>
      <c r="B55" s="416"/>
      <c r="C55" s="170"/>
      <c r="D55" s="170"/>
      <c r="E55" s="417"/>
      <c r="F55" s="417"/>
      <c r="G55" s="417"/>
      <c r="H55" s="417"/>
      <c r="I55" s="75"/>
      <c r="J55" s="5"/>
    </row>
    <row r="56" spans="1:10" s="13" customFormat="1" ht="96" customHeight="1">
      <c r="A56" s="416"/>
      <c r="B56" s="416"/>
      <c r="C56" s="170"/>
      <c r="D56" s="170"/>
      <c r="E56" s="418"/>
      <c r="F56" s="418"/>
      <c r="G56" s="418"/>
      <c r="H56" s="418"/>
      <c r="I56" s="75"/>
      <c r="J56" s="5"/>
    </row>
    <row r="57" spans="1:10" s="13" customFormat="1" ht="96" customHeight="1">
      <c r="A57" s="419"/>
      <c r="B57" s="420"/>
      <c r="C57" s="170"/>
      <c r="D57" s="170"/>
      <c r="E57" s="421"/>
      <c r="F57" s="422"/>
      <c r="G57" s="422"/>
      <c r="H57" s="423"/>
      <c r="I57" s="75"/>
      <c r="J57" s="5"/>
    </row>
    <row r="58" spans="1:10" s="13" customFormat="1" ht="96" customHeight="1">
      <c r="A58" s="419"/>
      <c r="B58" s="420"/>
      <c r="C58" s="170"/>
      <c r="D58" s="170"/>
      <c r="E58" s="421"/>
      <c r="F58" s="422"/>
      <c r="G58" s="422"/>
      <c r="H58" s="423"/>
      <c r="I58" s="75"/>
      <c r="J58" s="5"/>
    </row>
    <row r="59" spans="1:10" s="13" customFormat="1" ht="96" customHeight="1">
      <c r="A59" s="419"/>
      <c r="B59" s="420"/>
      <c r="C59" s="170"/>
      <c r="D59" s="170"/>
      <c r="E59" s="421"/>
      <c r="F59" s="422"/>
      <c r="G59" s="422"/>
      <c r="H59" s="423"/>
      <c r="I59" s="75"/>
      <c r="J59" s="5"/>
    </row>
    <row r="60" spans="1:10" s="13" customFormat="1" ht="96" customHeight="1">
      <c r="A60" s="419"/>
      <c r="B60" s="420"/>
      <c r="C60" s="170"/>
      <c r="D60" s="170"/>
      <c r="E60" s="421"/>
      <c r="F60" s="422"/>
      <c r="G60" s="422"/>
      <c r="H60" s="423"/>
      <c r="I60" s="75"/>
      <c r="J60" s="5"/>
    </row>
    <row r="61" spans="1:10" s="13" customFormat="1" ht="96" customHeight="1">
      <c r="A61" s="419"/>
      <c r="B61" s="420"/>
      <c r="C61" s="170"/>
      <c r="D61" s="170"/>
      <c r="E61" s="421"/>
      <c r="F61" s="422"/>
      <c r="G61" s="422"/>
      <c r="H61" s="423"/>
      <c r="I61" s="75"/>
      <c r="J61" s="5"/>
    </row>
    <row r="62" spans="1:10" s="13" customFormat="1" ht="96" customHeight="1">
      <c r="A62" s="419"/>
      <c r="B62" s="420"/>
      <c r="C62" s="170"/>
      <c r="D62" s="170"/>
      <c r="E62" s="421"/>
      <c r="F62" s="422"/>
      <c r="G62" s="422"/>
      <c r="H62" s="423"/>
      <c r="I62" s="75"/>
      <c r="J62" s="5"/>
    </row>
    <row r="63" spans="1:10" s="13" customFormat="1">
      <c r="A63" s="21"/>
      <c r="B63" s="21"/>
      <c r="C63" s="2"/>
      <c r="D63" s="2"/>
      <c r="E63" s="2"/>
      <c r="F63" s="2"/>
      <c r="G63" s="2"/>
      <c r="H63" s="2"/>
      <c r="I63" s="2"/>
      <c r="J63" s="2"/>
    </row>
    <row r="64" spans="1:10" s="13" customFormat="1">
      <c r="A64" s="21"/>
      <c r="B64" s="21"/>
      <c r="C64" s="2"/>
      <c r="D64" s="2"/>
      <c r="E64" s="2"/>
      <c r="F64" s="2"/>
      <c r="G64" s="2"/>
      <c r="H64" s="2"/>
      <c r="I64" s="2"/>
      <c r="J64" s="2"/>
    </row>
    <row r="65" spans="1:10" s="13" customFormat="1" ht="12.75">
      <c r="A65" s="22" t="s">
        <v>25</v>
      </c>
      <c r="B65" s="22"/>
      <c r="C65" s="23"/>
      <c r="D65" s="23"/>
      <c r="E65" s="23"/>
      <c r="F65" s="24"/>
      <c r="G65" s="24"/>
      <c r="H65" s="24"/>
      <c r="I65" s="25" t="s">
        <v>26</v>
      </c>
      <c r="J65" s="24"/>
    </row>
    <row r="66" spans="1:10" s="13" customFormat="1" ht="12.75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 s="13" customFormat="1" ht="12.75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 s="13" customFormat="1" ht="29.25" customHeight="1">
      <c r="A68" s="533" t="s">
        <v>27</v>
      </c>
      <c r="B68" s="534"/>
      <c r="C68" s="534"/>
      <c r="D68" s="534"/>
      <c r="E68" s="535"/>
      <c r="F68" s="535"/>
      <c r="G68" s="535"/>
      <c r="H68" s="535"/>
      <c r="I68" s="536"/>
      <c r="J68" s="5"/>
    </row>
    <row r="69" spans="1:10" s="13" customFormat="1" ht="20.25" customHeight="1">
      <c r="A69" s="537" t="s">
        <v>28</v>
      </c>
      <c r="B69" s="538"/>
      <c r="C69" s="541" t="s">
        <v>29</v>
      </c>
      <c r="D69" s="542"/>
      <c r="E69" s="543" t="s">
        <v>30</v>
      </c>
      <c r="F69" s="544"/>
      <c r="G69" s="544"/>
      <c r="H69" s="545"/>
      <c r="I69" s="549" t="s">
        <v>31</v>
      </c>
      <c r="J69" s="5"/>
    </row>
    <row r="70" spans="1:10" s="13" customFormat="1" ht="20.25" customHeight="1">
      <c r="A70" s="539"/>
      <c r="B70" s="540"/>
      <c r="C70" s="171" t="s">
        <v>32</v>
      </c>
      <c r="D70" s="171" t="s">
        <v>33</v>
      </c>
      <c r="E70" s="546"/>
      <c r="F70" s="547"/>
      <c r="G70" s="547"/>
      <c r="H70" s="548"/>
      <c r="I70" s="550"/>
      <c r="J70" s="5"/>
    </row>
    <row r="71" spans="1:10" s="13" customFormat="1" ht="96" customHeight="1">
      <c r="A71" s="416"/>
      <c r="B71" s="416"/>
      <c r="C71" s="170"/>
      <c r="D71" s="170"/>
      <c r="E71" s="418"/>
      <c r="F71" s="418"/>
      <c r="G71" s="418"/>
      <c r="H71" s="418"/>
      <c r="I71" s="75"/>
      <c r="J71" s="5"/>
    </row>
    <row r="72" spans="1:10" s="13" customFormat="1" ht="96" customHeight="1">
      <c r="A72" s="416"/>
      <c r="B72" s="416"/>
      <c r="C72" s="170"/>
      <c r="D72" s="170"/>
      <c r="E72" s="417"/>
      <c r="F72" s="417"/>
      <c r="G72" s="417"/>
      <c r="H72" s="417"/>
      <c r="I72" s="75"/>
      <c r="J72" s="5"/>
    </row>
    <row r="73" spans="1:10" s="13" customFormat="1" ht="96" customHeight="1">
      <c r="A73" s="416"/>
      <c r="B73" s="416"/>
      <c r="C73" s="170"/>
      <c r="D73" s="170"/>
      <c r="E73" s="418"/>
      <c r="F73" s="418"/>
      <c r="G73" s="418"/>
      <c r="H73" s="418"/>
      <c r="I73" s="75"/>
      <c r="J73" s="5"/>
    </row>
    <row r="74" spans="1:10" s="13" customFormat="1" ht="96" customHeight="1">
      <c r="A74" s="419"/>
      <c r="B74" s="420"/>
      <c r="C74" s="170"/>
      <c r="D74" s="170"/>
      <c r="E74" s="421"/>
      <c r="F74" s="422"/>
      <c r="G74" s="422"/>
      <c r="H74" s="423"/>
      <c r="I74" s="75"/>
      <c r="J74" s="5"/>
    </row>
    <row r="75" spans="1:10" s="13" customFormat="1" ht="96" customHeight="1">
      <c r="A75" s="419"/>
      <c r="B75" s="420"/>
      <c r="C75" s="170"/>
      <c r="D75" s="170"/>
      <c r="E75" s="421"/>
      <c r="F75" s="422"/>
      <c r="G75" s="422"/>
      <c r="H75" s="423"/>
      <c r="I75" s="75"/>
      <c r="J75" s="5"/>
    </row>
    <row r="76" spans="1:10" s="13" customFormat="1" ht="96" customHeight="1">
      <c r="A76" s="419"/>
      <c r="B76" s="420"/>
      <c r="C76" s="170"/>
      <c r="D76" s="170"/>
      <c r="E76" s="421"/>
      <c r="F76" s="422"/>
      <c r="G76" s="422"/>
      <c r="H76" s="423"/>
      <c r="I76" s="75"/>
      <c r="J76" s="5"/>
    </row>
    <row r="77" spans="1:10" s="13" customFormat="1" ht="96" customHeight="1">
      <c r="A77" s="419"/>
      <c r="B77" s="420"/>
      <c r="C77" s="170"/>
      <c r="D77" s="170"/>
      <c r="E77" s="421"/>
      <c r="F77" s="422"/>
      <c r="G77" s="422"/>
      <c r="H77" s="423"/>
      <c r="I77" s="75"/>
      <c r="J77" s="5"/>
    </row>
    <row r="78" spans="1:10" s="13" customFormat="1" ht="96" customHeight="1">
      <c r="A78" s="419"/>
      <c r="B78" s="420"/>
      <c r="C78" s="170"/>
      <c r="D78" s="170"/>
      <c r="E78" s="421"/>
      <c r="F78" s="422"/>
      <c r="G78" s="422"/>
      <c r="H78" s="423"/>
      <c r="I78" s="75"/>
      <c r="J78" s="5"/>
    </row>
    <row r="79" spans="1:10" s="13" customFormat="1" ht="96" customHeight="1">
      <c r="A79" s="419"/>
      <c r="B79" s="420"/>
      <c r="C79" s="170"/>
      <c r="D79" s="170"/>
      <c r="E79" s="421"/>
      <c r="F79" s="422"/>
      <c r="G79" s="422"/>
      <c r="H79" s="423"/>
      <c r="I79" s="75"/>
      <c r="J79" s="5"/>
    </row>
    <row r="80" spans="1:10" s="13" customFormat="1">
      <c r="A80" s="21"/>
      <c r="B80" s="21"/>
      <c r="C80" s="2"/>
      <c r="D80" s="2"/>
      <c r="E80" s="2"/>
      <c r="F80" s="2"/>
      <c r="G80" s="2"/>
      <c r="H80" s="2"/>
      <c r="I80" s="2"/>
      <c r="J80" s="2"/>
    </row>
    <row r="81" spans="1:10" s="13" customFormat="1">
      <c r="A81" s="21"/>
      <c r="B81" s="21"/>
      <c r="C81" s="2"/>
      <c r="D81" s="2"/>
      <c r="E81" s="2"/>
      <c r="F81" s="2"/>
      <c r="G81" s="2"/>
      <c r="H81" s="2"/>
      <c r="I81" s="2"/>
      <c r="J81" s="2"/>
    </row>
    <row r="82" spans="1:10" s="13" customFormat="1" ht="12.75">
      <c r="A82" s="22" t="s">
        <v>25</v>
      </c>
      <c r="B82" s="22"/>
      <c r="C82" s="23"/>
      <c r="D82" s="23"/>
      <c r="E82" s="23"/>
      <c r="F82" s="24"/>
      <c r="G82" s="24"/>
      <c r="H82" s="24"/>
      <c r="I82" s="25" t="s">
        <v>26</v>
      </c>
      <c r="J82" s="24"/>
    </row>
    <row r="83" spans="1:10" s="13" customFormat="1" ht="12.75">
      <c r="A83" s="24"/>
      <c r="B83" s="24"/>
      <c r="C83" s="24"/>
      <c r="D83" s="24"/>
      <c r="E83" s="24"/>
      <c r="F83" s="24"/>
      <c r="G83" s="24"/>
      <c r="H83" s="24"/>
      <c r="I83" s="24"/>
      <c r="J83" s="24"/>
    </row>
    <row r="84" spans="1:10" s="13" customFormat="1" ht="12.75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 s="13" customFormat="1" ht="29.25" customHeight="1">
      <c r="A85" s="533" t="s">
        <v>27</v>
      </c>
      <c r="B85" s="534"/>
      <c r="C85" s="534"/>
      <c r="D85" s="534"/>
      <c r="E85" s="535"/>
      <c r="F85" s="535"/>
      <c r="G85" s="535"/>
      <c r="H85" s="535"/>
      <c r="I85" s="536"/>
      <c r="J85" s="5"/>
    </row>
    <row r="86" spans="1:10" s="13" customFormat="1" ht="20.25" customHeight="1">
      <c r="A86" s="537" t="s">
        <v>28</v>
      </c>
      <c r="B86" s="538"/>
      <c r="C86" s="541" t="s">
        <v>29</v>
      </c>
      <c r="D86" s="542"/>
      <c r="E86" s="543" t="s">
        <v>30</v>
      </c>
      <c r="F86" s="544"/>
      <c r="G86" s="544"/>
      <c r="H86" s="545"/>
      <c r="I86" s="549" t="s">
        <v>31</v>
      </c>
      <c r="J86" s="5"/>
    </row>
    <row r="87" spans="1:10" s="13" customFormat="1" ht="20.25" customHeight="1">
      <c r="A87" s="539"/>
      <c r="B87" s="540"/>
      <c r="C87" s="171" t="s">
        <v>32</v>
      </c>
      <c r="D87" s="171" t="s">
        <v>33</v>
      </c>
      <c r="E87" s="546"/>
      <c r="F87" s="547"/>
      <c r="G87" s="547"/>
      <c r="H87" s="548"/>
      <c r="I87" s="550"/>
      <c r="J87" s="5"/>
    </row>
    <row r="88" spans="1:10" s="13" customFormat="1" ht="96" customHeight="1">
      <c r="A88" s="416"/>
      <c r="B88" s="416"/>
      <c r="C88" s="170"/>
      <c r="D88" s="170"/>
      <c r="E88" s="418"/>
      <c r="F88" s="418"/>
      <c r="G88" s="418"/>
      <c r="H88" s="418"/>
      <c r="I88" s="75"/>
      <c r="J88" s="5"/>
    </row>
    <row r="89" spans="1:10" s="13" customFormat="1" ht="96" customHeight="1">
      <c r="A89" s="416"/>
      <c r="B89" s="416"/>
      <c r="C89" s="170"/>
      <c r="D89" s="170"/>
      <c r="E89" s="417"/>
      <c r="F89" s="417"/>
      <c r="G89" s="417"/>
      <c r="H89" s="417"/>
      <c r="I89" s="75"/>
      <c r="J89" s="5"/>
    </row>
    <row r="90" spans="1:10" s="13" customFormat="1" ht="96" customHeight="1">
      <c r="A90" s="416"/>
      <c r="B90" s="416"/>
      <c r="C90" s="170"/>
      <c r="D90" s="170"/>
      <c r="E90" s="418"/>
      <c r="F90" s="418"/>
      <c r="G90" s="418"/>
      <c r="H90" s="418"/>
      <c r="I90" s="75"/>
      <c r="J90" s="5"/>
    </row>
    <row r="91" spans="1:10" s="13" customFormat="1" ht="96" customHeight="1">
      <c r="A91" s="419"/>
      <c r="B91" s="420"/>
      <c r="C91" s="170"/>
      <c r="D91" s="170"/>
      <c r="E91" s="421"/>
      <c r="F91" s="422"/>
      <c r="G91" s="422"/>
      <c r="H91" s="423"/>
      <c r="I91" s="75"/>
      <c r="J91" s="5"/>
    </row>
    <row r="92" spans="1:10" s="13" customFormat="1" ht="96" customHeight="1">
      <c r="A92" s="419"/>
      <c r="B92" s="420"/>
      <c r="C92" s="170"/>
      <c r="D92" s="170"/>
      <c r="E92" s="421"/>
      <c r="F92" s="422"/>
      <c r="G92" s="422"/>
      <c r="H92" s="423"/>
      <c r="I92" s="75"/>
      <c r="J92" s="5"/>
    </row>
    <row r="93" spans="1:10" s="13" customFormat="1" ht="96" customHeight="1">
      <c r="A93" s="419"/>
      <c r="B93" s="420"/>
      <c r="C93" s="170"/>
      <c r="D93" s="170"/>
      <c r="E93" s="421"/>
      <c r="F93" s="422"/>
      <c r="G93" s="422"/>
      <c r="H93" s="423"/>
      <c r="I93" s="75"/>
      <c r="J93" s="5"/>
    </row>
    <row r="94" spans="1:10" s="13" customFormat="1" ht="96" customHeight="1">
      <c r="A94" s="419"/>
      <c r="B94" s="420"/>
      <c r="C94" s="170"/>
      <c r="D94" s="170"/>
      <c r="E94" s="421"/>
      <c r="F94" s="422"/>
      <c r="G94" s="422"/>
      <c r="H94" s="423"/>
      <c r="I94" s="75"/>
      <c r="J94" s="5"/>
    </row>
    <row r="95" spans="1:10" s="13" customFormat="1" ht="96" customHeight="1">
      <c r="A95" s="419"/>
      <c r="B95" s="420"/>
      <c r="C95" s="170"/>
      <c r="D95" s="170"/>
      <c r="E95" s="421"/>
      <c r="F95" s="422"/>
      <c r="G95" s="422"/>
      <c r="H95" s="423"/>
      <c r="I95" s="75"/>
      <c r="J95" s="5"/>
    </row>
    <row r="96" spans="1:10" s="13" customFormat="1" ht="96" customHeight="1">
      <c r="A96" s="419"/>
      <c r="B96" s="420"/>
      <c r="C96" s="170"/>
      <c r="D96" s="170"/>
      <c r="E96" s="421"/>
      <c r="F96" s="422"/>
      <c r="G96" s="422"/>
      <c r="H96" s="423"/>
      <c r="I96" s="75"/>
      <c r="J96" s="5"/>
    </row>
    <row r="97" spans="1:10" s="13" customFormat="1">
      <c r="A97" s="21"/>
      <c r="B97" s="21"/>
      <c r="C97" s="2"/>
      <c r="D97" s="2"/>
      <c r="E97" s="2"/>
      <c r="F97" s="2"/>
      <c r="G97" s="2"/>
      <c r="H97" s="2"/>
      <c r="I97" s="2"/>
      <c r="J97" s="2"/>
    </row>
    <row r="98" spans="1:10" s="13" customFormat="1">
      <c r="A98" s="21"/>
      <c r="B98" s="21"/>
      <c r="C98" s="2"/>
      <c r="D98" s="2"/>
      <c r="E98" s="2"/>
      <c r="F98" s="2"/>
      <c r="G98" s="2"/>
      <c r="H98" s="2"/>
      <c r="I98" s="2"/>
      <c r="J98" s="2"/>
    </row>
    <row r="99" spans="1:10" s="13" customFormat="1" ht="12.75">
      <c r="A99" s="22" t="s">
        <v>25</v>
      </c>
      <c r="B99" s="22"/>
      <c r="C99" s="23"/>
      <c r="D99" s="23"/>
      <c r="E99" s="23"/>
      <c r="F99" s="24"/>
      <c r="G99" s="24"/>
      <c r="H99" s="24"/>
      <c r="I99" s="25" t="s">
        <v>26</v>
      </c>
      <c r="J99" s="24"/>
    </row>
    <row r="100" spans="1:10" s="13" customFormat="1" ht="12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</row>
    <row r="101" spans="1:10" s="13" customFormat="1" ht="12.75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 s="13" customFormat="1" ht="29.25" customHeight="1">
      <c r="A102" s="533" t="s">
        <v>27</v>
      </c>
      <c r="B102" s="534"/>
      <c r="C102" s="534"/>
      <c r="D102" s="534"/>
      <c r="E102" s="535"/>
      <c r="F102" s="535"/>
      <c r="G102" s="535"/>
      <c r="H102" s="535"/>
      <c r="I102" s="536"/>
      <c r="J102" s="5"/>
    </row>
    <row r="103" spans="1:10" s="13" customFormat="1" ht="20.25" customHeight="1">
      <c r="A103" s="537" t="s">
        <v>28</v>
      </c>
      <c r="B103" s="538"/>
      <c r="C103" s="541" t="s">
        <v>29</v>
      </c>
      <c r="D103" s="542"/>
      <c r="E103" s="543" t="s">
        <v>30</v>
      </c>
      <c r="F103" s="544"/>
      <c r="G103" s="544"/>
      <c r="H103" s="545"/>
      <c r="I103" s="549" t="s">
        <v>31</v>
      </c>
      <c r="J103" s="5"/>
    </row>
    <row r="104" spans="1:10" s="13" customFormat="1" ht="20.25" customHeight="1">
      <c r="A104" s="539"/>
      <c r="B104" s="540"/>
      <c r="C104" s="171" t="s">
        <v>32</v>
      </c>
      <c r="D104" s="171" t="s">
        <v>33</v>
      </c>
      <c r="E104" s="546"/>
      <c r="F104" s="547"/>
      <c r="G104" s="547"/>
      <c r="H104" s="548"/>
      <c r="I104" s="550"/>
      <c r="J104" s="5"/>
    </row>
    <row r="105" spans="1:10" s="13" customFormat="1" ht="96" customHeight="1">
      <c r="A105" s="416"/>
      <c r="B105" s="416"/>
      <c r="C105" s="170"/>
      <c r="D105" s="170"/>
      <c r="E105" s="418"/>
      <c r="F105" s="418"/>
      <c r="G105" s="418"/>
      <c r="H105" s="418"/>
      <c r="I105" s="75"/>
      <c r="J105" s="5"/>
    </row>
    <row r="106" spans="1:10" s="13" customFormat="1" ht="96" customHeight="1">
      <c r="A106" s="416"/>
      <c r="B106" s="416"/>
      <c r="C106" s="170"/>
      <c r="D106" s="170"/>
      <c r="E106" s="417"/>
      <c r="F106" s="417"/>
      <c r="G106" s="417"/>
      <c r="H106" s="417"/>
      <c r="I106" s="75"/>
      <c r="J106" s="5"/>
    </row>
    <row r="107" spans="1:10" s="13" customFormat="1" ht="96" customHeight="1">
      <c r="A107" s="416"/>
      <c r="B107" s="416"/>
      <c r="C107" s="170"/>
      <c r="D107" s="170"/>
      <c r="E107" s="418"/>
      <c r="F107" s="418"/>
      <c r="G107" s="418"/>
      <c r="H107" s="418"/>
      <c r="I107" s="75"/>
      <c r="J107" s="5"/>
    </row>
    <row r="108" spans="1:10" s="13" customFormat="1" ht="96" customHeight="1">
      <c r="A108" s="419"/>
      <c r="B108" s="420"/>
      <c r="C108" s="170"/>
      <c r="D108" s="170"/>
      <c r="E108" s="421"/>
      <c r="F108" s="422"/>
      <c r="G108" s="422"/>
      <c r="H108" s="423"/>
      <c r="I108" s="75"/>
      <c r="J108" s="5"/>
    </row>
    <row r="109" spans="1:10" s="13" customFormat="1" ht="96" customHeight="1">
      <c r="A109" s="419"/>
      <c r="B109" s="420"/>
      <c r="C109" s="170"/>
      <c r="D109" s="170"/>
      <c r="E109" s="421"/>
      <c r="F109" s="422"/>
      <c r="G109" s="422"/>
      <c r="H109" s="423"/>
      <c r="I109" s="75"/>
      <c r="J109" s="5"/>
    </row>
    <row r="110" spans="1:10" s="13" customFormat="1" ht="96" customHeight="1">
      <c r="A110" s="419"/>
      <c r="B110" s="420"/>
      <c r="C110" s="170"/>
      <c r="D110" s="170"/>
      <c r="E110" s="421"/>
      <c r="F110" s="422"/>
      <c r="G110" s="422"/>
      <c r="H110" s="423"/>
      <c r="I110" s="75"/>
      <c r="J110" s="5"/>
    </row>
    <row r="111" spans="1:10" s="13" customFormat="1" ht="96" customHeight="1">
      <c r="A111" s="419"/>
      <c r="B111" s="420"/>
      <c r="C111" s="170"/>
      <c r="D111" s="170"/>
      <c r="E111" s="421"/>
      <c r="F111" s="422"/>
      <c r="G111" s="422"/>
      <c r="H111" s="423"/>
      <c r="I111" s="75"/>
      <c r="J111" s="5"/>
    </row>
    <row r="112" spans="1:10" s="13" customFormat="1" ht="96" customHeight="1">
      <c r="A112" s="419"/>
      <c r="B112" s="420"/>
      <c r="C112" s="170"/>
      <c r="D112" s="170"/>
      <c r="E112" s="421"/>
      <c r="F112" s="422"/>
      <c r="G112" s="422"/>
      <c r="H112" s="423"/>
      <c r="I112" s="75"/>
      <c r="J112" s="5"/>
    </row>
    <row r="113" spans="1:10" s="13" customFormat="1" ht="96" customHeight="1">
      <c r="A113" s="419"/>
      <c r="B113" s="420"/>
      <c r="C113" s="170"/>
      <c r="D113" s="170"/>
      <c r="E113" s="421"/>
      <c r="F113" s="422"/>
      <c r="G113" s="422"/>
      <c r="H113" s="423"/>
      <c r="I113" s="75"/>
      <c r="J113" s="5"/>
    </row>
    <row r="114" spans="1:10" s="13" customFormat="1">
      <c r="A114" s="21"/>
      <c r="B114" s="21"/>
      <c r="C114" s="2"/>
      <c r="D114" s="2"/>
      <c r="E114" s="2"/>
      <c r="F114" s="2"/>
      <c r="G114" s="2"/>
      <c r="H114" s="2"/>
      <c r="I114" s="2"/>
      <c r="J114" s="2"/>
    </row>
    <row r="115" spans="1:10" s="13" customFormat="1">
      <c r="A115" s="21"/>
      <c r="B115" s="21"/>
      <c r="C115" s="2"/>
      <c r="D115" s="2"/>
      <c r="E115" s="2"/>
      <c r="F115" s="2"/>
      <c r="G115" s="2"/>
      <c r="H115" s="2"/>
      <c r="I115" s="2"/>
      <c r="J115" s="2"/>
    </row>
    <row r="116" spans="1:10" s="13" customFormat="1" ht="12.75">
      <c r="A116" s="22" t="s">
        <v>25</v>
      </c>
      <c r="B116" s="22"/>
      <c r="C116" s="23"/>
      <c r="D116" s="23"/>
      <c r="E116" s="23"/>
      <c r="F116" s="24"/>
      <c r="G116" s="24"/>
      <c r="H116" s="24"/>
      <c r="I116" s="25" t="s">
        <v>26</v>
      </c>
      <c r="J116" s="24"/>
    </row>
    <row r="117" spans="1:10" s="13" customFormat="1" ht="12.75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s="13" customFormat="1" ht="12.75">
      <c r="A118" s="24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 s="13" customFormat="1" ht="29.25" customHeight="1">
      <c r="A119" s="533" t="s">
        <v>27</v>
      </c>
      <c r="B119" s="534"/>
      <c r="C119" s="534"/>
      <c r="D119" s="534"/>
      <c r="E119" s="535"/>
      <c r="F119" s="535"/>
      <c r="G119" s="535"/>
      <c r="H119" s="535"/>
      <c r="I119" s="536"/>
      <c r="J119" s="5"/>
    </row>
    <row r="120" spans="1:10" s="13" customFormat="1" ht="20.25" customHeight="1">
      <c r="A120" s="537" t="s">
        <v>28</v>
      </c>
      <c r="B120" s="538"/>
      <c r="C120" s="541" t="s">
        <v>29</v>
      </c>
      <c r="D120" s="542"/>
      <c r="E120" s="543" t="s">
        <v>30</v>
      </c>
      <c r="F120" s="544"/>
      <c r="G120" s="544"/>
      <c r="H120" s="545"/>
      <c r="I120" s="549" t="s">
        <v>31</v>
      </c>
      <c r="J120" s="5"/>
    </row>
    <row r="121" spans="1:10" s="13" customFormat="1" ht="20.25" customHeight="1">
      <c r="A121" s="539"/>
      <c r="B121" s="540"/>
      <c r="C121" s="171" t="s">
        <v>32</v>
      </c>
      <c r="D121" s="171" t="s">
        <v>33</v>
      </c>
      <c r="E121" s="546"/>
      <c r="F121" s="547"/>
      <c r="G121" s="547"/>
      <c r="H121" s="548"/>
      <c r="I121" s="550"/>
      <c r="J121" s="5"/>
    </row>
    <row r="122" spans="1:10" s="13" customFormat="1" ht="96" customHeight="1">
      <c r="A122" s="416"/>
      <c r="B122" s="416"/>
      <c r="C122" s="170"/>
      <c r="D122" s="170"/>
      <c r="E122" s="418"/>
      <c r="F122" s="418"/>
      <c r="G122" s="418"/>
      <c r="H122" s="418"/>
      <c r="I122" s="75"/>
      <c r="J122" s="5"/>
    </row>
    <row r="123" spans="1:10" s="13" customFormat="1" ht="96" customHeight="1">
      <c r="A123" s="416"/>
      <c r="B123" s="416"/>
      <c r="C123" s="170"/>
      <c r="D123" s="170"/>
      <c r="E123" s="417"/>
      <c r="F123" s="417"/>
      <c r="G123" s="417"/>
      <c r="H123" s="417"/>
      <c r="I123" s="75"/>
      <c r="J123" s="5"/>
    </row>
    <row r="124" spans="1:10" s="13" customFormat="1" ht="96" customHeight="1">
      <c r="A124" s="416"/>
      <c r="B124" s="416"/>
      <c r="C124" s="170"/>
      <c r="D124" s="170"/>
      <c r="E124" s="418"/>
      <c r="F124" s="418"/>
      <c r="G124" s="418"/>
      <c r="H124" s="418"/>
      <c r="I124" s="75"/>
      <c r="J124" s="5"/>
    </row>
    <row r="125" spans="1:10" s="13" customFormat="1" ht="96" customHeight="1">
      <c r="A125" s="419"/>
      <c r="B125" s="420"/>
      <c r="C125" s="170"/>
      <c r="D125" s="170"/>
      <c r="E125" s="421"/>
      <c r="F125" s="422"/>
      <c r="G125" s="422"/>
      <c r="H125" s="423"/>
      <c r="I125" s="75"/>
      <c r="J125" s="5"/>
    </row>
    <row r="126" spans="1:10" s="13" customFormat="1" ht="96" customHeight="1">
      <c r="A126" s="419"/>
      <c r="B126" s="420"/>
      <c r="C126" s="170"/>
      <c r="D126" s="170"/>
      <c r="E126" s="421"/>
      <c r="F126" s="422"/>
      <c r="G126" s="422"/>
      <c r="H126" s="423"/>
      <c r="I126" s="75"/>
      <c r="J126" s="5"/>
    </row>
    <row r="127" spans="1:10" s="13" customFormat="1" ht="96" customHeight="1">
      <c r="A127" s="419"/>
      <c r="B127" s="420"/>
      <c r="C127" s="170"/>
      <c r="D127" s="170"/>
      <c r="E127" s="421"/>
      <c r="F127" s="422"/>
      <c r="G127" s="422"/>
      <c r="H127" s="423"/>
      <c r="I127" s="75"/>
      <c r="J127" s="5"/>
    </row>
    <row r="128" spans="1:10" s="13" customFormat="1" ht="96" customHeight="1">
      <c r="A128" s="419"/>
      <c r="B128" s="420"/>
      <c r="C128" s="170"/>
      <c r="D128" s="170"/>
      <c r="E128" s="421"/>
      <c r="F128" s="422"/>
      <c r="G128" s="422"/>
      <c r="H128" s="423"/>
      <c r="I128" s="75"/>
      <c r="J128" s="5"/>
    </row>
    <row r="129" spans="1:10" s="13" customFormat="1" ht="96" customHeight="1">
      <c r="A129" s="419"/>
      <c r="B129" s="420"/>
      <c r="C129" s="170"/>
      <c r="D129" s="170"/>
      <c r="E129" s="421"/>
      <c r="F129" s="422"/>
      <c r="G129" s="422"/>
      <c r="H129" s="423"/>
      <c r="I129" s="75"/>
      <c r="J129" s="5"/>
    </row>
    <row r="130" spans="1:10" s="13" customFormat="1" ht="96" customHeight="1">
      <c r="A130" s="419"/>
      <c r="B130" s="420"/>
      <c r="C130" s="170"/>
      <c r="D130" s="170"/>
      <c r="E130" s="421"/>
      <c r="F130" s="422"/>
      <c r="G130" s="422"/>
      <c r="H130" s="423"/>
      <c r="I130" s="75"/>
      <c r="J130" s="5"/>
    </row>
    <row r="131" spans="1:10" s="13" customFormat="1">
      <c r="A131" s="21"/>
      <c r="B131" s="21"/>
      <c r="C131" s="2"/>
      <c r="D131" s="2"/>
      <c r="E131" s="2"/>
      <c r="F131" s="2"/>
      <c r="G131" s="2"/>
      <c r="H131" s="2"/>
      <c r="I131" s="2"/>
      <c r="J131" s="2"/>
    </row>
    <row r="132" spans="1:10" s="13" customFormat="1">
      <c r="A132" s="21"/>
      <c r="B132" s="21"/>
      <c r="C132" s="2"/>
      <c r="D132" s="2"/>
      <c r="E132" s="2"/>
      <c r="F132" s="2"/>
      <c r="G132" s="2"/>
      <c r="H132" s="2"/>
      <c r="I132" s="2"/>
      <c r="J132" s="2"/>
    </row>
    <row r="133" spans="1:10" s="13" customFormat="1" ht="12.75">
      <c r="A133" s="22" t="s">
        <v>25</v>
      </c>
      <c r="B133" s="22"/>
      <c r="C133" s="23"/>
      <c r="D133" s="23"/>
      <c r="E133" s="23"/>
      <c r="F133" s="24"/>
      <c r="G133" s="24"/>
      <c r="H133" s="24"/>
      <c r="I133" s="25" t="s">
        <v>26</v>
      </c>
      <c r="J133" s="24"/>
    </row>
    <row r="134" spans="1:10" s="13" customFormat="1" ht="12.75">
      <c r="A134" s="24"/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1:10" s="13" customFormat="1" ht="12.75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 s="13" customFormat="1" ht="29.25" customHeight="1">
      <c r="A136" s="533" t="s">
        <v>27</v>
      </c>
      <c r="B136" s="534"/>
      <c r="C136" s="534"/>
      <c r="D136" s="534"/>
      <c r="E136" s="535"/>
      <c r="F136" s="535"/>
      <c r="G136" s="535"/>
      <c r="H136" s="535"/>
      <c r="I136" s="536"/>
      <c r="J136" s="5"/>
    </row>
    <row r="137" spans="1:10" s="13" customFormat="1" ht="20.25" customHeight="1">
      <c r="A137" s="537" t="s">
        <v>28</v>
      </c>
      <c r="B137" s="538"/>
      <c r="C137" s="541" t="s">
        <v>29</v>
      </c>
      <c r="D137" s="542"/>
      <c r="E137" s="543" t="s">
        <v>30</v>
      </c>
      <c r="F137" s="544"/>
      <c r="G137" s="544"/>
      <c r="H137" s="545"/>
      <c r="I137" s="549" t="s">
        <v>31</v>
      </c>
      <c r="J137" s="5"/>
    </row>
    <row r="138" spans="1:10" s="13" customFormat="1" ht="20.25" customHeight="1">
      <c r="A138" s="539"/>
      <c r="B138" s="540"/>
      <c r="C138" s="171" t="s">
        <v>32</v>
      </c>
      <c r="D138" s="171" t="s">
        <v>33</v>
      </c>
      <c r="E138" s="546"/>
      <c r="F138" s="547"/>
      <c r="G138" s="547"/>
      <c r="H138" s="548"/>
      <c r="I138" s="550"/>
      <c r="J138" s="5"/>
    </row>
    <row r="139" spans="1:10" s="13" customFormat="1" ht="96" customHeight="1">
      <c r="A139" s="416"/>
      <c r="B139" s="416"/>
      <c r="C139" s="170"/>
      <c r="D139" s="170"/>
      <c r="E139" s="418"/>
      <c r="F139" s="418"/>
      <c r="G139" s="418"/>
      <c r="H139" s="418"/>
      <c r="I139" s="75"/>
      <c r="J139" s="5"/>
    </row>
    <row r="140" spans="1:10" s="13" customFormat="1" ht="96" customHeight="1">
      <c r="A140" s="416"/>
      <c r="B140" s="416"/>
      <c r="C140" s="170"/>
      <c r="D140" s="170"/>
      <c r="E140" s="417"/>
      <c r="F140" s="417"/>
      <c r="G140" s="417"/>
      <c r="H140" s="417"/>
      <c r="I140" s="75"/>
      <c r="J140" s="5"/>
    </row>
    <row r="141" spans="1:10" s="13" customFormat="1" ht="96" customHeight="1">
      <c r="A141" s="416"/>
      <c r="B141" s="416"/>
      <c r="C141" s="170"/>
      <c r="D141" s="170"/>
      <c r="E141" s="418"/>
      <c r="F141" s="418"/>
      <c r="G141" s="418"/>
      <c r="H141" s="418"/>
      <c r="I141" s="75"/>
      <c r="J141" s="5"/>
    </row>
    <row r="142" spans="1:10" s="13" customFormat="1" ht="96" customHeight="1">
      <c r="A142" s="419"/>
      <c r="B142" s="420"/>
      <c r="C142" s="170"/>
      <c r="D142" s="170"/>
      <c r="E142" s="421"/>
      <c r="F142" s="422"/>
      <c r="G142" s="422"/>
      <c r="H142" s="423"/>
      <c r="I142" s="75"/>
      <c r="J142" s="5"/>
    </row>
    <row r="143" spans="1:10" s="13" customFormat="1" ht="96" customHeight="1">
      <c r="A143" s="419"/>
      <c r="B143" s="420"/>
      <c r="C143" s="170"/>
      <c r="D143" s="170"/>
      <c r="E143" s="421"/>
      <c r="F143" s="422"/>
      <c r="G143" s="422"/>
      <c r="H143" s="423"/>
      <c r="I143" s="75"/>
      <c r="J143" s="5"/>
    </row>
    <row r="144" spans="1:10" s="13" customFormat="1" ht="96" customHeight="1">
      <c r="A144" s="419"/>
      <c r="B144" s="420"/>
      <c r="C144" s="170"/>
      <c r="D144" s="170"/>
      <c r="E144" s="421"/>
      <c r="F144" s="422"/>
      <c r="G144" s="422"/>
      <c r="H144" s="423"/>
      <c r="I144" s="75"/>
      <c r="J144" s="5"/>
    </row>
    <row r="145" spans="1:10" s="13" customFormat="1" ht="96" customHeight="1">
      <c r="A145" s="419"/>
      <c r="B145" s="420"/>
      <c r="C145" s="170"/>
      <c r="D145" s="170"/>
      <c r="E145" s="421"/>
      <c r="F145" s="422"/>
      <c r="G145" s="422"/>
      <c r="H145" s="423"/>
      <c r="I145" s="75"/>
      <c r="J145" s="5"/>
    </row>
    <row r="146" spans="1:10" s="13" customFormat="1" ht="96" customHeight="1">
      <c r="A146" s="419"/>
      <c r="B146" s="420"/>
      <c r="C146" s="170"/>
      <c r="D146" s="170"/>
      <c r="E146" s="421"/>
      <c r="F146" s="422"/>
      <c r="G146" s="422"/>
      <c r="H146" s="423"/>
      <c r="I146" s="75"/>
      <c r="J146" s="5"/>
    </row>
    <row r="147" spans="1:10" s="13" customFormat="1" ht="96" customHeight="1">
      <c r="A147" s="419"/>
      <c r="B147" s="420"/>
      <c r="C147" s="170"/>
      <c r="D147" s="170"/>
      <c r="E147" s="421"/>
      <c r="F147" s="422"/>
      <c r="G147" s="422"/>
      <c r="H147" s="423"/>
      <c r="I147" s="75"/>
      <c r="J147" s="5"/>
    </row>
    <row r="148" spans="1:10" s="13" customFormat="1">
      <c r="A148" s="21"/>
      <c r="B148" s="21"/>
      <c r="C148" s="2"/>
      <c r="D148" s="2"/>
      <c r="E148" s="2"/>
      <c r="F148" s="2"/>
      <c r="G148" s="2"/>
      <c r="H148" s="2"/>
      <c r="I148" s="2"/>
      <c r="J148" s="2"/>
    </row>
    <row r="149" spans="1:10" s="13" customFormat="1">
      <c r="A149" s="21"/>
      <c r="B149" s="21"/>
      <c r="C149" s="2"/>
      <c r="D149" s="2"/>
      <c r="E149" s="2"/>
      <c r="F149" s="2"/>
      <c r="G149" s="2"/>
      <c r="H149" s="2"/>
      <c r="I149" s="2"/>
      <c r="J149" s="2"/>
    </row>
    <row r="150" spans="1:10" s="13" customFormat="1" ht="12.75">
      <c r="A150" s="22" t="s">
        <v>25</v>
      </c>
      <c r="B150" s="22"/>
      <c r="C150" s="23"/>
      <c r="D150" s="23"/>
      <c r="E150" s="23"/>
      <c r="F150" s="24"/>
      <c r="G150" s="24"/>
      <c r="H150" s="24"/>
      <c r="I150" s="25" t="s">
        <v>26</v>
      </c>
      <c r="J150" s="24"/>
    </row>
    <row r="151" spans="1:10" s="13" customFormat="1" ht="12.75">
      <c r="A151" s="24"/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1:10" s="13" customFormat="1" ht="12.75">
      <c r="A152" s="24"/>
      <c r="B152" s="24"/>
      <c r="C152" s="24"/>
      <c r="D152" s="24"/>
      <c r="E152" s="24"/>
      <c r="F152" s="24"/>
      <c r="G152" s="24"/>
      <c r="H152" s="24"/>
      <c r="I152" s="24"/>
      <c r="J152" s="24"/>
    </row>
    <row r="153" spans="1:10" s="13" customFormat="1" ht="29.25" customHeight="1">
      <c r="A153" s="533" t="s">
        <v>27</v>
      </c>
      <c r="B153" s="534"/>
      <c r="C153" s="534"/>
      <c r="D153" s="534"/>
      <c r="E153" s="535"/>
      <c r="F153" s="535"/>
      <c r="G153" s="535"/>
      <c r="H153" s="535"/>
      <c r="I153" s="536"/>
      <c r="J153" s="5"/>
    </row>
    <row r="154" spans="1:10" s="13" customFormat="1" ht="20.25" customHeight="1">
      <c r="A154" s="537" t="s">
        <v>28</v>
      </c>
      <c r="B154" s="538"/>
      <c r="C154" s="541" t="s">
        <v>29</v>
      </c>
      <c r="D154" s="542"/>
      <c r="E154" s="543" t="s">
        <v>30</v>
      </c>
      <c r="F154" s="544"/>
      <c r="G154" s="544"/>
      <c r="H154" s="545"/>
      <c r="I154" s="549" t="s">
        <v>31</v>
      </c>
      <c r="J154" s="5"/>
    </row>
    <row r="155" spans="1:10" s="13" customFormat="1" ht="20.25" customHeight="1">
      <c r="A155" s="539"/>
      <c r="B155" s="540"/>
      <c r="C155" s="171" t="s">
        <v>32</v>
      </c>
      <c r="D155" s="171" t="s">
        <v>33</v>
      </c>
      <c r="E155" s="546"/>
      <c r="F155" s="547"/>
      <c r="G155" s="547"/>
      <c r="H155" s="548"/>
      <c r="I155" s="550"/>
      <c r="J155" s="5"/>
    </row>
    <row r="156" spans="1:10" s="13" customFormat="1" ht="96" customHeight="1">
      <c r="A156" s="416"/>
      <c r="B156" s="416"/>
      <c r="C156" s="170"/>
      <c r="D156" s="170"/>
      <c r="E156" s="418"/>
      <c r="F156" s="418"/>
      <c r="G156" s="418"/>
      <c r="H156" s="418"/>
      <c r="I156" s="75"/>
      <c r="J156" s="5"/>
    </row>
    <row r="157" spans="1:10" s="13" customFormat="1" ht="96" customHeight="1">
      <c r="A157" s="416"/>
      <c r="B157" s="416"/>
      <c r="C157" s="170"/>
      <c r="D157" s="170"/>
      <c r="E157" s="417"/>
      <c r="F157" s="417"/>
      <c r="G157" s="417"/>
      <c r="H157" s="417"/>
      <c r="I157" s="75"/>
      <c r="J157" s="5"/>
    </row>
    <row r="158" spans="1:10" s="13" customFormat="1" ht="96" customHeight="1">
      <c r="A158" s="416"/>
      <c r="B158" s="416"/>
      <c r="C158" s="170"/>
      <c r="D158" s="170"/>
      <c r="E158" s="418"/>
      <c r="F158" s="418"/>
      <c r="G158" s="418"/>
      <c r="H158" s="418"/>
      <c r="I158" s="75"/>
      <c r="J158" s="5"/>
    </row>
    <row r="159" spans="1:10" s="13" customFormat="1" ht="96" customHeight="1">
      <c r="A159" s="419"/>
      <c r="B159" s="420"/>
      <c r="C159" s="170"/>
      <c r="D159" s="170"/>
      <c r="E159" s="421"/>
      <c r="F159" s="422"/>
      <c r="G159" s="422"/>
      <c r="H159" s="423"/>
      <c r="I159" s="75"/>
      <c r="J159" s="5"/>
    </row>
    <row r="160" spans="1:10" s="13" customFormat="1" ht="96" customHeight="1">
      <c r="A160" s="419"/>
      <c r="B160" s="420"/>
      <c r="C160" s="170"/>
      <c r="D160" s="170"/>
      <c r="E160" s="421"/>
      <c r="F160" s="422"/>
      <c r="G160" s="422"/>
      <c r="H160" s="423"/>
      <c r="I160" s="75"/>
      <c r="J160" s="5"/>
    </row>
    <row r="161" spans="1:10" s="13" customFormat="1" ht="96" customHeight="1">
      <c r="A161" s="419"/>
      <c r="B161" s="420"/>
      <c r="C161" s="170"/>
      <c r="D161" s="170"/>
      <c r="E161" s="421"/>
      <c r="F161" s="422"/>
      <c r="G161" s="422"/>
      <c r="H161" s="423"/>
      <c r="I161" s="75"/>
      <c r="J161" s="5"/>
    </row>
    <row r="162" spans="1:10" s="13" customFormat="1" ht="96" customHeight="1">
      <c r="A162" s="419"/>
      <c r="B162" s="420"/>
      <c r="C162" s="170"/>
      <c r="D162" s="170"/>
      <c r="E162" s="421"/>
      <c r="F162" s="422"/>
      <c r="G162" s="422"/>
      <c r="H162" s="423"/>
      <c r="I162" s="75"/>
      <c r="J162" s="5"/>
    </row>
    <row r="163" spans="1:10" s="13" customFormat="1" ht="96" customHeight="1">
      <c r="A163" s="419"/>
      <c r="B163" s="420"/>
      <c r="C163" s="170"/>
      <c r="D163" s="170"/>
      <c r="E163" s="421"/>
      <c r="F163" s="422"/>
      <c r="G163" s="422"/>
      <c r="H163" s="423"/>
      <c r="I163" s="75"/>
      <c r="J163" s="5"/>
    </row>
    <row r="164" spans="1:10" s="13" customFormat="1" ht="96" customHeight="1">
      <c r="A164" s="419"/>
      <c r="B164" s="420"/>
      <c r="C164" s="170"/>
      <c r="D164" s="170"/>
      <c r="E164" s="421"/>
      <c r="F164" s="422"/>
      <c r="G164" s="422"/>
      <c r="H164" s="423"/>
      <c r="I164" s="75"/>
      <c r="J164" s="5"/>
    </row>
    <row r="165" spans="1:10" s="13" customFormat="1">
      <c r="A165" s="21"/>
      <c r="B165" s="21"/>
      <c r="C165" s="2"/>
      <c r="D165" s="2"/>
      <c r="E165" s="2"/>
      <c r="F165" s="2"/>
      <c r="G165" s="2"/>
      <c r="H165" s="2"/>
      <c r="I165" s="2"/>
      <c r="J165" s="2"/>
    </row>
    <row r="166" spans="1:10" s="13" customFormat="1">
      <c r="A166" s="21"/>
      <c r="B166" s="21"/>
      <c r="C166" s="2"/>
      <c r="D166" s="2"/>
      <c r="E166" s="2"/>
      <c r="F166" s="2"/>
      <c r="G166" s="2"/>
      <c r="H166" s="2"/>
      <c r="I166" s="2"/>
      <c r="J166" s="2"/>
    </row>
    <row r="167" spans="1:10" s="13" customFormat="1" ht="12.75">
      <c r="A167" s="22" t="s">
        <v>25</v>
      </c>
      <c r="B167" s="22"/>
      <c r="C167" s="23"/>
      <c r="D167" s="23"/>
      <c r="E167" s="23"/>
      <c r="F167" s="24"/>
      <c r="G167" s="24"/>
      <c r="H167" s="24"/>
      <c r="I167" s="25" t="s">
        <v>26</v>
      </c>
      <c r="J167" s="24"/>
    </row>
    <row r="168" spans="1:10" s="13" customFormat="1" ht="12.75">
      <c r="A168" s="24"/>
      <c r="B168" s="24"/>
      <c r="C168" s="24"/>
      <c r="D168" s="24"/>
      <c r="E168" s="24"/>
      <c r="F168" s="24"/>
      <c r="G168" s="24"/>
      <c r="H168" s="24"/>
      <c r="I168" s="24"/>
      <c r="J168" s="24"/>
    </row>
    <row r="169" spans="1:10" s="13" customFormat="1" ht="12.75">
      <c r="A169" s="24"/>
      <c r="B169" s="24"/>
      <c r="C169" s="24"/>
      <c r="D169" s="24"/>
      <c r="E169" s="24"/>
      <c r="F169" s="24"/>
      <c r="G169" s="24"/>
      <c r="H169" s="24"/>
      <c r="I169" s="24"/>
      <c r="J169" s="24"/>
    </row>
    <row r="170" spans="1:10" s="13" customFormat="1" ht="29.25" customHeight="1">
      <c r="A170" s="533" t="s">
        <v>27</v>
      </c>
      <c r="B170" s="534"/>
      <c r="C170" s="534"/>
      <c r="D170" s="534"/>
      <c r="E170" s="535"/>
      <c r="F170" s="535"/>
      <c r="G170" s="535"/>
      <c r="H170" s="535"/>
      <c r="I170" s="536"/>
      <c r="J170" s="5"/>
    </row>
    <row r="171" spans="1:10" s="13" customFormat="1" ht="20.25" customHeight="1">
      <c r="A171" s="537" t="s">
        <v>28</v>
      </c>
      <c r="B171" s="538"/>
      <c r="C171" s="541" t="s">
        <v>29</v>
      </c>
      <c r="D171" s="542"/>
      <c r="E171" s="543" t="s">
        <v>30</v>
      </c>
      <c r="F171" s="544"/>
      <c r="G171" s="544"/>
      <c r="H171" s="545"/>
      <c r="I171" s="549" t="s">
        <v>31</v>
      </c>
      <c r="J171" s="5"/>
    </row>
    <row r="172" spans="1:10" s="13" customFormat="1" ht="20.25" customHeight="1">
      <c r="A172" s="539"/>
      <c r="B172" s="540"/>
      <c r="C172" s="171" t="s">
        <v>32</v>
      </c>
      <c r="D172" s="171" t="s">
        <v>33</v>
      </c>
      <c r="E172" s="546"/>
      <c r="F172" s="547"/>
      <c r="G172" s="547"/>
      <c r="H172" s="548"/>
      <c r="I172" s="550"/>
      <c r="J172" s="5"/>
    </row>
    <row r="173" spans="1:10" s="13" customFormat="1" ht="96" customHeight="1">
      <c r="A173" s="416"/>
      <c r="B173" s="416"/>
      <c r="C173" s="170"/>
      <c r="D173" s="170"/>
      <c r="E173" s="418"/>
      <c r="F173" s="418"/>
      <c r="G173" s="418"/>
      <c r="H173" s="418"/>
      <c r="I173" s="75"/>
      <c r="J173" s="5"/>
    </row>
    <row r="174" spans="1:10" s="13" customFormat="1" ht="96" customHeight="1">
      <c r="A174" s="416"/>
      <c r="B174" s="416"/>
      <c r="C174" s="170"/>
      <c r="D174" s="170"/>
      <c r="E174" s="417"/>
      <c r="F174" s="417"/>
      <c r="G174" s="417"/>
      <c r="H174" s="417"/>
      <c r="I174" s="75"/>
      <c r="J174" s="5"/>
    </row>
    <row r="175" spans="1:10" s="13" customFormat="1" ht="96" customHeight="1">
      <c r="A175" s="416"/>
      <c r="B175" s="416"/>
      <c r="C175" s="170"/>
      <c r="D175" s="170"/>
      <c r="E175" s="418"/>
      <c r="F175" s="418"/>
      <c r="G175" s="418"/>
      <c r="H175" s="418"/>
      <c r="I175" s="75"/>
      <c r="J175" s="5"/>
    </row>
    <row r="176" spans="1:10" s="13" customFormat="1" ht="96" customHeight="1">
      <c r="A176" s="416"/>
      <c r="B176" s="416"/>
      <c r="C176" s="170"/>
      <c r="D176" s="170"/>
      <c r="E176" s="418"/>
      <c r="F176" s="418"/>
      <c r="G176" s="418"/>
      <c r="H176" s="418"/>
      <c r="I176" s="75"/>
      <c r="J176" s="5"/>
    </row>
    <row r="177" spans="1:10" s="13" customFormat="1" ht="96" customHeight="1">
      <c r="A177" s="419"/>
      <c r="B177" s="420"/>
      <c r="C177" s="170"/>
      <c r="D177" s="170"/>
      <c r="E177" s="421"/>
      <c r="F177" s="422"/>
      <c r="G177" s="422"/>
      <c r="H177" s="423"/>
      <c r="I177" s="75"/>
      <c r="J177" s="5"/>
    </row>
    <row r="178" spans="1:10" s="13" customFormat="1" ht="96" customHeight="1">
      <c r="A178" s="416"/>
      <c r="B178" s="416"/>
      <c r="C178" s="170"/>
      <c r="D178" s="170"/>
      <c r="E178" s="418"/>
      <c r="F178" s="418"/>
      <c r="G178" s="418"/>
      <c r="H178" s="418"/>
      <c r="I178" s="75"/>
      <c r="J178" s="5"/>
    </row>
    <row r="179" spans="1:10" s="13" customFormat="1" ht="96" customHeight="1">
      <c r="A179" s="416"/>
      <c r="B179" s="416"/>
      <c r="C179" s="170"/>
      <c r="D179" s="170"/>
      <c r="E179" s="418"/>
      <c r="F179" s="418"/>
      <c r="G179" s="418"/>
      <c r="H179" s="418"/>
      <c r="I179" s="75"/>
      <c r="J179" s="5"/>
    </row>
    <row r="180" spans="1:10" s="13" customFormat="1" ht="38.25" customHeight="1">
      <c r="A180" s="339" t="s">
        <v>34</v>
      </c>
      <c r="B180" s="340"/>
      <c r="C180" s="340"/>
      <c r="D180" s="340"/>
      <c r="E180" s="340"/>
      <c r="F180" s="340"/>
      <c r="G180" s="340"/>
      <c r="H180" s="341"/>
      <c r="I180" s="26">
        <f>SUM(I37:I45,I54:I62,I71:I79,I88:I96,I105:I113,I122:I130,I139:I147,I156:I164,I173:I179)</f>
        <v>0</v>
      </c>
      <c r="J180" s="5"/>
    </row>
    <row r="181" spans="1:10" s="13" customFormat="1" ht="12.7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s="13" customFormat="1" ht="13.5">
      <c r="A182" s="21" t="s">
        <v>35</v>
      </c>
      <c r="B182" s="21"/>
      <c r="C182" s="24"/>
      <c r="D182" s="24"/>
      <c r="E182" s="24"/>
      <c r="F182" s="24"/>
      <c r="G182" s="24"/>
      <c r="H182" s="24"/>
      <c r="I182" s="5"/>
      <c r="J182" s="5"/>
    </row>
    <row r="183" spans="1:10" s="13" customFormat="1" ht="13.5">
      <c r="A183" s="21" t="s">
        <v>36</v>
      </c>
      <c r="B183" s="21"/>
      <c r="C183" s="24"/>
      <c r="D183" s="24"/>
      <c r="E183" s="24"/>
      <c r="F183" s="24"/>
      <c r="G183" s="24"/>
      <c r="H183" s="24"/>
      <c r="I183" s="5"/>
      <c r="J183" s="5"/>
    </row>
    <row r="184" spans="1:10" s="13" customFormat="1" ht="13.5">
      <c r="A184" s="27" t="s">
        <v>37</v>
      </c>
      <c r="B184" s="27"/>
      <c r="C184" s="24"/>
      <c r="D184" s="24"/>
      <c r="E184" s="24"/>
      <c r="F184" s="24"/>
      <c r="G184" s="24"/>
      <c r="H184" s="24"/>
      <c r="I184" s="5"/>
      <c r="J184" s="5"/>
    </row>
    <row r="185" spans="1:10" s="13" customFormat="1" ht="13.5">
      <c r="A185" s="21" t="s">
        <v>38</v>
      </c>
      <c r="B185" s="21"/>
      <c r="C185" s="24"/>
      <c r="D185" s="24"/>
      <c r="E185" s="24"/>
      <c r="F185" s="24"/>
      <c r="G185" s="24"/>
      <c r="H185" s="24"/>
      <c r="I185" s="5"/>
      <c r="J185" s="5"/>
    </row>
    <row r="186" spans="1:10" s="13" customFormat="1" ht="13.5">
      <c r="A186" s="21" t="s">
        <v>39</v>
      </c>
      <c r="B186" s="21"/>
      <c r="C186" s="24"/>
      <c r="D186" s="24"/>
      <c r="E186" s="24"/>
      <c r="F186" s="24"/>
      <c r="G186" s="24"/>
      <c r="H186" s="24"/>
      <c r="I186" s="5"/>
      <c r="J186" s="5"/>
    </row>
    <row r="187" spans="1:10" s="13" customFormat="1" ht="13.5">
      <c r="A187" s="21" t="s">
        <v>40</v>
      </c>
      <c r="B187" s="21"/>
      <c r="C187" s="24"/>
      <c r="D187" s="24"/>
      <c r="E187" s="24"/>
      <c r="F187" s="24"/>
      <c r="G187" s="24"/>
      <c r="H187" s="24"/>
      <c r="I187" s="5"/>
      <c r="J187" s="5"/>
    </row>
    <row r="188" spans="1:10" s="13" customFormat="1" ht="13.5">
      <c r="A188" s="21" t="s">
        <v>41</v>
      </c>
      <c r="B188" s="21"/>
      <c r="C188" s="24"/>
      <c r="D188" s="24"/>
      <c r="E188" s="24"/>
      <c r="F188" s="24"/>
      <c r="G188" s="24"/>
      <c r="H188" s="24"/>
      <c r="I188" s="5"/>
      <c r="J188" s="5"/>
    </row>
    <row r="189" spans="1:10" s="13" customFormat="1" ht="13.5">
      <c r="A189" s="28" t="s">
        <v>42</v>
      </c>
      <c r="B189" s="28"/>
      <c r="C189" s="24"/>
      <c r="D189" s="24"/>
      <c r="E189" s="24"/>
      <c r="F189" s="24"/>
      <c r="G189" s="24"/>
      <c r="H189" s="24"/>
      <c r="I189" s="5"/>
      <c r="J189" s="5"/>
    </row>
    <row r="190" spans="1:10" s="13" customFormat="1" ht="13.5">
      <c r="A190" s="28" t="s">
        <v>43</v>
      </c>
      <c r="B190" s="28"/>
      <c r="C190" s="24"/>
      <c r="D190" s="24"/>
      <c r="E190" s="24"/>
      <c r="F190" s="24"/>
      <c r="G190" s="24"/>
      <c r="H190" s="24"/>
      <c r="I190" s="5"/>
      <c r="J190" s="5"/>
    </row>
    <row r="191" spans="1:10" s="13" customFormat="1" ht="13.5">
      <c r="A191" s="28" t="s">
        <v>44</v>
      </c>
      <c r="B191" s="28"/>
      <c r="C191" s="24"/>
      <c r="D191" s="24"/>
      <c r="E191" s="24"/>
      <c r="F191" s="24"/>
      <c r="G191" s="24"/>
      <c r="H191" s="24"/>
      <c r="I191" s="5"/>
      <c r="J191" s="5"/>
    </row>
    <row r="192" spans="1:10" s="13" customFormat="1" ht="13.5">
      <c r="A192" s="28" t="s">
        <v>45</v>
      </c>
      <c r="B192" s="28"/>
      <c r="C192" s="24"/>
      <c r="D192" s="24"/>
      <c r="E192" s="24"/>
      <c r="F192" s="24"/>
      <c r="G192" s="24"/>
      <c r="H192" s="24"/>
      <c r="I192" s="5"/>
      <c r="J192" s="5"/>
    </row>
    <row r="193" spans="1:11" s="13" customFormat="1" ht="13.5">
      <c r="A193" s="28" t="s">
        <v>46</v>
      </c>
      <c r="B193" s="28"/>
      <c r="C193" s="24"/>
      <c r="D193" s="24"/>
      <c r="E193" s="24"/>
      <c r="F193" s="24"/>
      <c r="G193" s="24"/>
      <c r="H193" s="24"/>
      <c r="I193" s="5"/>
      <c r="J193" s="5"/>
    </row>
    <row r="194" spans="1:11" s="13" customFormat="1" ht="13.5">
      <c r="A194" s="28"/>
      <c r="B194" s="28"/>
      <c r="C194" s="24"/>
      <c r="D194" s="24"/>
      <c r="E194" s="24"/>
      <c r="F194" s="24"/>
      <c r="G194" s="24"/>
      <c r="H194" s="24"/>
      <c r="I194" s="5"/>
      <c r="J194" s="5"/>
    </row>
    <row r="196" spans="1:11">
      <c r="A196" s="22" t="s">
        <v>25</v>
      </c>
      <c r="B196" s="22"/>
      <c r="I196" s="25" t="s">
        <v>26</v>
      </c>
    </row>
    <row r="199" spans="1:11" ht="22.5" customHeight="1">
      <c r="A199" s="519" t="s">
        <v>47</v>
      </c>
      <c r="B199" s="520"/>
      <c r="C199" s="520"/>
      <c r="D199" s="520"/>
      <c r="E199" s="520"/>
      <c r="F199" s="520"/>
      <c r="G199" s="520"/>
      <c r="H199" s="520"/>
      <c r="I199" s="521"/>
      <c r="J199" s="5"/>
      <c r="K199" s="5"/>
    </row>
    <row r="200" spans="1:11" ht="27" customHeight="1">
      <c r="A200" s="519" t="s">
        <v>48</v>
      </c>
      <c r="B200" s="520"/>
      <c r="C200" s="520"/>
      <c r="D200" s="520"/>
      <c r="E200" s="520"/>
      <c r="F200" s="520"/>
      <c r="G200" s="520"/>
      <c r="H200" s="520"/>
      <c r="I200" s="521"/>
      <c r="J200" s="5"/>
      <c r="K200" s="5"/>
    </row>
    <row r="201" spans="1:11" ht="36.75" customHeight="1">
      <c r="A201" s="519" t="s">
        <v>49</v>
      </c>
      <c r="B201" s="521"/>
      <c r="C201" s="530" t="s">
        <v>50</v>
      </c>
      <c r="D201" s="531"/>
      <c r="E201" s="532"/>
      <c r="F201" s="29" t="s">
        <v>51</v>
      </c>
      <c r="G201" s="519" t="s">
        <v>52</v>
      </c>
      <c r="H201" s="521"/>
      <c r="I201" s="30" t="s">
        <v>53</v>
      </c>
      <c r="J201" s="5"/>
      <c r="K201" s="5"/>
    </row>
    <row r="202" spans="1:11" ht="27" customHeight="1">
      <c r="A202" s="523" t="s">
        <v>54</v>
      </c>
      <c r="B202" s="522"/>
      <c r="C202" s="524" t="s">
        <v>55</v>
      </c>
      <c r="D202" s="525"/>
      <c r="E202" s="526"/>
      <c r="F202" s="78"/>
      <c r="G202" s="527" t="s">
        <v>56</v>
      </c>
      <c r="H202" s="528"/>
      <c r="I202" s="31">
        <f>F202*0.85</f>
        <v>0</v>
      </c>
      <c r="J202" s="5"/>
      <c r="K202" s="5"/>
    </row>
    <row r="203" spans="1:11" ht="27" customHeight="1">
      <c r="A203" s="516"/>
      <c r="B203" s="518"/>
      <c r="C203" s="524" t="s">
        <v>57</v>
      </c>
      <c r="D203" s="529"/>
      <c r="E203" s="526"/>
      <c r="F203" s="78"/>
      <c r="G203" s="527" t="s">
        <v>58</v>
      </c>
      <c r="H203" s="528"/>
      <c r="I203" s="31">
        <f>F203*0.75</f>
        <v>0</v>
      </c>
      <c r="J203" s="5"/>
      <c r="K203" s="5"/>
    </row>
    <row r="204" spans="1:11" ht="27" customHeight="1">
      <c r="A204" s="523" t="s">
        <v>59</v>
      </c>
      <c r="B204" s="522"/>
      <c r="C204" s="524" t="s">
        <v>55</v>
      </c>
      <c r="D204" s="525"/>
      <c r="E204" s="526"/>
      <c r="F204" s="78"/>
      <c r="G204" s="527" t="s">
        <v>60</v>
      </c>
      <c r="H204" s="528"/>
      <c r="I204" s="31">
        <f>F204*0.55</f>
        <v>0</v>
      </c>
      <c r="J204" s="5"/>
      <c r="K204" s="5"/>
    </row>
    <row r="205" spans="1:11" ht="27" customHeight="1">
      <c r="A205" s="516"/>
      <c r="B205" s="518"/>
      <c r="C205" s="524" t="s">
        <v>57</v>
      </c>
      <c r="D205" s="529"/>
      <c r="E205" s="526"/>
      <c r="F205" s="78"/>
      <c r="G205" s="527" t="s">
        <v>61</v>
      </c>
      <c r="H205" s="528"/>
      <c r="I205" s="31">
        <f>F205*0.45</f>
        <v>0</v>
      </c>
      <c r="J205" s="5"/>
      <c r="K205" s="5"/>
    </row>
    <row r="206" spans="1:11" ht="27" customHeight="1">
      <c r="A206" s="487" t="s">
        <v>62</v>
      </c>
      <c r="B206" s="488"/>
      <c r="C206" s="488"/>
      <c r="D206" s="488"/>
      <c r="E206" s="488"/>
      <c r="F206" s="488"/>
      <c r="G206" s="488"/>
      <c r="H206" s="489"/>
      <c r="I206" s="31">
        <f>SUM(I202:I205)</f>
        <v>0</v>
      </c>
      <c r="J206" s="5"/>
      <c r="K206" s="5"/>
    </row>
    <row r="207" spans="1:11" ht="21" customHeight="1">
      <c r="A207" s="519" t="s">
        <v>63</v>
      </c>
      <c r="B207" s="520"/>
      <c r="C207" s="520"/>
      <c r="D207" s="520"/>
      <c r="E207" s="520"/>
      <c r="F207" s="520"/>
      <c r="G207" s="520"/>
      <c r="H207" s="520"/>
      <c r="I207" s="522"/>
      <c r="J207" s="5"/>
      <c r="K207" s="5"/>
    </row>
    <row r="208" spans="1:11" ht="16.5" customHeight="1">
      <c r="A208" s="507" t="s">
        <v>64</v>
      </c>
      <c r="B208" s="508"/>
      <c r="C208" s="508"/>
      <c r="D208" s="508"/>
      <c r="E208" s="508"/>
      <c r="F208" s="508"/>
      <c r="G208" s="509"/>
      <c r="H208" s="32" t="s">
        <v>65</v>
      </c>
      <c r="I208" s="33"/>
      <c r="J208" s="5"/>
      <c r="K208" s="5"/>
    </row>
    <row r="209" spans="1:11" ht="16.5" customHeight="1">
      <c r="A209" s="507" t="s">
        <v>66</v>
      </c>
      <c r="B209" s="508"/>
      <c r="C209" s="508"/>
      <c r="D209" s="508"/>
      <c r="E209" s="508"/>
      <c r="F209" s="508"/>
      <c r="G209" s="509"/>
      <c r="H209" s="32" t="s">
        <v>65</v>
      </c>
      <c r="I209" s="33"/>
      <c r="J209" s="5"/>
      <c r="K209" s="5"/>
    </row>
    <row r="210" spans="1:11" ht="16.5" customHeight="1">
      <c r="A210" s="507" t="s">
        <v>67</v>
      </c>
      <c r="B210" s="508"/>
      <c r="C210" s="508"/>
      <c r="D210" s="508"/>
      <c r="E210" s="508"/>
      <c r="F210" s="508"/>
      <c r="G210" s="509"/>
      <c r="H210" s="32" t="s">
        <v>65</v>
      </c>
      <c r="I210" s="33"/>
      <c r="J210" s="5"/>
      <c r="K210" s="5"/>
    </row>
    <row r="211" spans="1:11" ht="16.5" customHeight="1">
      <c r="A211" s="507" t="s">
        <v>68</v>
      </c>
      <c r="B211" s="508"/>
      <c r="C211" s="508"/>
      <c r="D211" s="508"/>
      <c r="E211" s="508"/>
      <c r="F211" s="508"/>
      <c r="G211" s="509"/>
      <c r="H211" s="32" t="s">
        <v>65</v>
      </c>
      <c r="I211" s="33"/>
      <c r="J211" s="5"/>
      <c r="K211" s="5"/>
    </row>
    <row r="212" spans="1:11" ht="16.5" customHeight="1">
      <c r="A212" s="507" t="s">
        <v>69</v>
      </c>
      <c r="B212" s="508"/>
      <c r="C212" s="508"/>
      <c r="D212" s="508"/>
      <c r="E212" s="508"/>
      <c r="F212" s="508"/>
      <c r="G212" s="509"/>
      <c r="H212" s="32" t="s">
        <v>65</v>
      </c>
      <c r="I212" s="34"/>
      <c r="J212" s="5"/>
      <c r="K212" s="5"/>
    </row>
    <row r="213" spans="1:11" ht="21" customHeight="1">
      <c r="A213" s="487" t="s">
        <v>62</v>
      </c>
      <c r="B213" s="488"/>
      <c r="C213" s="488"/>
      <c r="D213" s="488"/>
      <c r="E213" s="488"/>
      <c r="F213" s="488"/>
      <c r="G213" s="488"/>
      <c r="H213" s="489"/>
      <c r="I213" s="35">
        <f>SUM(I208:I212)</f>
        <v>0</v>
      </c>
      <c r="J213" s="5"/>
      <c r="K213" s="5"/>
    </row>
    <row r="214" spans="1:11" ht="31.5" customHeight="1">
      <c r="A214" s="510" t="s">
        <v>70</v>
      </c>
      <c r="B214" s="511"/>
      <c r="C214" s="511"/>
      <c r="D214" s="511"/>
      <c r="E214" s="512"/>
      <c r="F214" s="513" t="s">
        <v>71</v>
      </c>
      <c r="G214" s="514"/>
      <c r="H214" s="514"/>
      <c r="I214" s="515"/>
      <c r="J214" s="5"/>
      <c r="K214" s="5"/>
    </row>
    <row r="215" spans="1:11" ht="16.5" customHeight="1">
      <c r="A215" s="516" t="s">
        <v>72</v>
      </c>
      <c r="B215" s="517"/>
      <c r="C215" s="517"/>
      <c r="D215" s="517"/>
      <c r="E215" s="518"/>
      <c r="F215" s="519" t="s">
        <v>72</v>
      </c>
      <c r="G215" s="520"/>
      <c r="H215" s="520"/>
      <c r="I215" s="521"/>
      <c r="J215" s="5"/>
      <c r="K215" s="5"/>
    </row>
    <row r="216" spans="1:11" ht="33" customHeight="1">
      <c r="A216" s="36" t="s">
        <v>73</v>
      </c>
      <c r="C216" s="37" t="s">
        <v>138</v>
      </c>
      <c r="D216" s="37" t="s">
        <v>74</v>
      </c>
      <c r="E216" s="29" t="s">
        <v>75</v>
      </c>
      <c r="F216" s="36" t="s">
        <v>73</v>
      </c>
      <c r="G216" s="37" t="s">
        <v>138</v>
      </c>
      <c r="H216" s="37" t="s">
        <v>74</v>
      </c>
      <c r="I216" s="29" t="s">
        <v>76</v>
      </c>
      <c r="J216" s="5"/>
      <c r="K216" s="5"/>
    </row>
    <row r="217" spans="1:11" ht="23.25" customHeight="1">
      <c r="A217" s="502" t="s">
        <v>77</v>
      </c>
      <c r="B217" s="503"/>
      <c r="C217" s="83"/>
      <c r="D217" s="78"/>
      <c r="E217" s="86">
        <f>C217*D217</f>
        <v>0</v>
      </c>
      <c r="F217" s="38" t="s">
        <v>77</v>
      </c>
      <c r="G217" s="84"/>
      <c r="H217" s="85"/>
      <c r="I217" s="86">
        <f>G217*H217</f>
        <v>0</v>
      </c>
      <c r="J217" s="5"/>
      <c r="K217" s="5"/>
    </row>
    <row r="218" spans="1:11" ht="23.25" customHeight="1">
      <c r="A218" s="502" t="s">
        <v>78</v>
      </c>
      <c r="B218" s="503"/>
      <c r="C218" s="83"/>
      <c r="D218" s="78"/>
      <c r="E218" s="86">
        <f t="shared" ref="E218:E219" si="0">C218*D218</f>
        <v>0</v>
      </c>
      <c r="F218" s="38" t="s">
        <v>78</v>
      </c>
      <c r="G218" s="84"/>
      <c r="H218" s="85"/>
      <c r="I218" s="86">
        <f t="shared" ref="I218" si="1">G218*H218</f>
        <v>0</v>
      </c>
      <c r="J218" s="5"/>
      <c r="K218" s="5"/>
    </row>
    <row r="219" spans="1:11" ht="23.25" customHeight="1">
      <c r="A219" s="502" t="s">
        <v>79</v>
      </c>
      <c r="B219" s="503"/>
      <c r="C219" s="83"/>
      <c r="D219" s="78"/>
      <c r="E219" s="86">
        <f t="shared" si="0"/>
        <v>0</v>
      </c>
      <c r="F219" s="38" t="s">
        <v>79</v>
      </c>
      <c r="G219" s="84"/>
      <c r="H219" s="85"/>
      <c r="I219" s="86">
        <f>G219*H219</f>
        <v>0</v>
      </c>
      <c r="J219" s="5"/>
      <c r="K219" s="5"/>
    </row>
    <row r="220" spans="1:11" ht="21" customHeight="1">
      <c r="A220" s="504" t="s">
        <v>62</v>
      </c>
      <c r="B220" s="505"/>
      <c r="C220" s="505"/>
      <c r="D220" s="506"/>
      <c r="E220" s="39">
        <f>SUM(E217:E219)</f>
        <v>0</v>
      </c>
      <c r="F220" s="504" t="s">
        <v>62</v>
      </c>
      <c r="G220" s="505"/>
      <c r="H220" s="506"/>
      <c r="I220" s="40">
        <f>SUM(I217:I219)</f>
        <v>0</v>
      </c>
      <c r="J220" s="5"/>
      <c r="K220" s="5"/>
    </row>
    <row r="221" spans="1:11" ht="36" customHeight="1">
      <c r="A221" s="494" t="s">
        <v>80</v>
      </c>
      <c r="B221" s="495"/>
      <c r="C221" s="495"/>
      <c r="D221" s="495"/>
      <c r="E221" s="495"/>
      <c r="F221" s="497" t="s">
        <v>81</v>
      </c>
      <c r="G221" s="498"/>
      <c r="H221" s="498"/>
      <c r="I221" s="499"/>
      <c r="J221" s="5"/>
      <c r="K221" s="5"/>
    </row>
    <row r="222" spans="1:11" ht="23.25" customHeight="1">
      <c r="A222" s="490"/>
      <c r="B222" s="491"/>
      <c r="C222" s="41" t="s">
        <v>82</v>
      </c>
      <c r="D222" s="42"/>
      <c r="E222" s="41" t="s">
        <v>83</v>
      </c>
      <c r="F222" s="43"/>
      <c r="G222" s="41" t="s">
        <v>82</v>
      </c>
      <c r="H222" s="44"/>
      <c r="I222" s="45" t="s">
        <v>83</v>
      </c>
      <c r="J222" s="5"/>
      <c r="K222" s="5"/>
    </row>
    <row r="223" spans="1:11" ht="21.75" customHeight="1">
      <c r="A223" s="492" t="s">
        <v>84</v>
      </c>
      <c r="B223" s="493"/>
      <c r="C223" s="493"/>
      <c r="D223" s="493"/>
      <c r="E223" s="46">
        <f>A222*D222</f>
        <v>0</v>
      </c>
      <c r="F223" s="485" t="s">
        <v>84</v>
      </c>
      <c r="G223" s="486"/>
      <c r="H223" s="486"/>
      <c r="I223" s="46">
        <f>F222*H222</f>
        <v>0</v>
      </c>
      <c r="J223" s="5"/>
      <c r="K223" s="5"/>
    </row>
    <row r="224" spans="1:11" ht="32.25" customHeight="1">
      <c r="A224" s="494" t="s">
        <v>85</v>
      </c>
      <c r="B224" s="495"/>
      <c r="C224" s="495"/>
      <c r="D224" s="495"/>
      <c r="E224" s="496"/>
      <c r="F224" s="497" t="s">
        <v>86</v>
      </c>
      <c r="G224" s="498"/>
      <c r="H224" s="498"/>
      <c r="I224" s="499"/>
      <c r="J224" s="5"/>
      <c r="K224" s="5"/>
    </row>
    <row r="225" spans="1:11" s="50" customFormat="1" ht="21.75" customHeight="1">
      <c r="A225" s="500"/>
      <c r="B225" s="501"/>
      <c r="C225" s="41" t="s">
        <v>82</v>
      </c>
      <c r="D225" s="47"/>
      <c r="E225" s="45" t="s">
        <v>83</v>
      </c>
      <c r="F225" s="48"/>
      <c r="G225" s="41" t="s">
        <v>82</v>
      </c>
      <c r="H225" s="49"/>
      <c r="I225" s="45" t="s">
        <v>83</v>
      </c>
    </row>
    <row r="226" spans="1:11" ht="24" customHeight="1">
      <c r="A226" s="485" t="s">
        <v>84</v>
      </c>
      <c r="B226" s="486"/>
      <c r="C226" s="486"/>
      <c r="D226" s="486"/>
      <c r="E226" s="46">
        <f>A225*D225</f>
        <v>0</v>
      </c>
      <c r="F226" s="487" t="s">
        <v>84</v>
      </c>
      <c r="G226" s="488"/>
      <c r="H226" s="489"/>
      <c r="I226" s="46">
        <f>F225*H225</f>
        <v>0</v>
      </c>
      <c r="J226" s="5"/>
      <c r="K226" s="5"/>
    </row>
    <row r="227" spans="1:11" ht="21" customHeight="1">
      <c r="A227" s="487" t="s">
        <v>53</v>
      </c>
      <c r="B227" s="488"/>
      <c r="C227" s="488"/>
      <c r="D227" s="488"/>
      <c r="E227" s="488"/>
      <c r="F227" s="488"/>
      <c r="G227" s="489"/>
      <c r="H227" s="306">
        <f>E220+E223+E226+I220+I223+I226</f>
        <v>0</v>
      </c>
      <c r="I227" s="307"/>
      <c r="J227" s="51"/>
      <c r="K227" s="5"/>
    </row>
    <row r="228" spans="1:11" ht="33" customHeight="1">
      <c r="A228" s="487" t="s">
        <v>87</v>
      </c>
      <c r="B228" s="488"/>
      <c r="C228" s="488"/>
      <c r="D228" s="488"/>
      <c r="E228" s="488"/>
      <c r="F228" s="488"/>
      <c r="G228" s="488"/>
      <c r="H228" s="308">
        <f>I206+I213+H227</f>
        <v>0</v>
      </c>
      <c r="I228" s="309"/>
      <c r="J228" s="5"/>
      <c r="K228" s="5"/>
    </row>
    <row r="229" spans="1:11" ht="20.25" customHeight="1">
      <c r="A229" s="52"/>
      <c r="B229" s="52"/>
      <c r="C229" s="52"/>
      <c r="D229" s="52"/>
      <c r="E229" s="52"/>
      <c r="F229" s="52"/>
      <c r="G229" s="52"/>
      <c r="H229" s="53"/>
      <c r="I229" s="53"/>
      <c r="J229" s="5"/>
      <c r="K229" s="5"/>
    </row>
    <row r="231" spans="1:11">
      <c r="A231" s="22" t="s">
        <v>25</v>
      </c>
      <c r="I231" s="25" t="s">
        <v>26</v>
      </c>
    </row>
    <row r="234" spans="1:11" s="13" customFormat="1" ht="24.75" customHeight="1">
      <c r="A234" s="460" t="s">
        <v>88</v>
      </c>
      <c r="B234" s="461"/>
      <c r="C234" s="461"/>
      <c r="D234" s="461"/>
      <c r="E234" s="461"/>
      <c r="F234" s="461"/>
      <c r="G234" s="461"/>
      <c r="H234" s="461"/>
      <c r="I234" s="462"/>
      <c r="J234" s="2"/>
    </row>
    <row r="235" spans="1:11" s="13" customFormat="1" ht="42.75" customHeight="1">
      <c r="A235" s="460" t="s">
        <v>89</v>
      </c>
      <c r="B235" s="461"/>
      <c r="C235" s="461"/>
      <c r="D235" s="461"/>
      <c r="E235" s="462"/>
      <c r="F235" s="474" t="s">
        <v>90</v>
      </c>
      <c r="G235" s="475"/>
      <c r="H235" s="475"/>
      <c r="I235" s="476"/>
      <c r="J235" s="2"/>
    </row>
    <row r="236" spans="1:11" s="13" customFormat="1" ht="52.5" customHeight="1">
      <c r="A236" s="477" t="s">
        <v>91</v>
      </c>
      <c r="B236" s="478"/>
      <c r="C236" s="478"/>
      <c r="D236" s="470" t="s">
        <v>65</v>
      </c>
      <c r="E236" s="456"/>
      <c r="F236" s="479" t="s">
        <v>91</v>
      </c>
      <c r="G236" s="480"/>
      <c r="H236" s="481" t="s">
        <v>65</v>
      </c>
      <c r="I236" s="456"/>
      <c r="J236" s="2"/>
    </row>
    <row r="237" spans="1:11" s="13" customFormat="1" ht="81" customHeight="1">
      <c r="A237" s="483" t="s">
        <v>92</v>
      </c>
      <c r="B237" s="484"/>
      <c r="C237" s="484"/>
      <c r="D237" s="471"/>
      <c r="E237" s="457"/>
      <c r="F237" s="466" t="s">
        <v>92</v>
      </c>
      <c r="G237" s="467"/>
      <c r="H237" s="482"/>
      <c r="I237" s="457"/>
      <c r="J237" s="2"/>
    </row>
    <row r="238" spans="1:11" s="13" customFormat="1" ht="51.75" customHeight="1">
      <c r="A238" s="468" t="s">
        <v>91</v>
      </c>
      <c r="B238" s="469"/>
      <c r="C238" s="469"/>
      <c r="D238" s="470" t="s">
        <v>65</v>
      </c>
      <c r="E238" s="472"/>
      <c r="F238" s="458" t="s">
        <v>91</v>
      </c>
      <c r="G238" s="469"/>
      <c r="H238" s="470" t="s">
        <v>65</v>
      </c>
      <c r="I238" s="456"/>
      <c r="J238" s="2"/>
    </row>
    <row r="239" spans="1:11" s="13" customFormat="1" ht="78.75" customHeight="1">
      <c r="A239" s="458" t="s">
        <v>92</v>
      </c>
      <c r="B239" s="459"/>
      <c r="C239" s="459"/>
      <c r="D239" s="471"/>
      <c r="E239" s="473"/>
      <c r="F239" s="458" t="s">
        <v>92</v>
      </c>
      <c r="G239" s="459"/>
      <c r="H239" s="471"/>
      <c r="I239" s="457"/>
      <c r="J239" s="2"/>
    </row>
    <row r="240" spans="1:11" s="13" customFormat="1" ht="52.5" customHeight="1">
      <c r="A240" s="460" t="s">
        <v>93</v>
      </c>
      <c r="B240" s="461"/>
      <c r="C240" s="461"/>
      <c r="D240" s="461"/>
      <c r="E240" s="462"/>
      <c r="F240" s="460" t="s">
        <v>94</v>
      </c>
      <c r="G240" s="461"/>
      <c r="H240" s="461"/>
      <c r="I240" s="462"/>
      <c r="J240" s="2"/>
    </row>
    <row r="241" spans="1:10" s="13" customFormat="1" ht="60" customHeight="1">
      <c r="A241" s="458" t="s">
        <v>95</v>
      </c>
      <c r="B241" s="459"/>
      <c r="C241" s="463"/>
      <c r="D241" s="177" t="s">
        <v>65</v>
      </c>
      <c r="E241" s="178"/>
      <c r="F241" s="464" t="s">
        <v>95</v>
      </c>
      <c r="G241" s="465"/>
      <c r="H241" s="179" t="s">
        <v>65</v>
      </c>
      <c r="I241" s="180"/>
      <c r="J241" s="2"/>
    </row>
    <row r="242" spans="1:10" s="13" customFormat="1" ht="112.5" customHeight="1">
      <c r="A242" s="451" t="s">
        <v>96</v>
      </c>
      <c r="B242" s="452"/>
      <c r="C242" s="452"/>
      <c r="D242" s="452"/>
      <c r="E242" s="453"/>
      <c r="F242" s="451" t="s">
        <v>96</v>
      </c>
      <c r="G242" s="452"/>
      <c r="H242" s="452"/>
      <c r="I242" s="453"/>
      <c r="J242" s="2"/>
    </row>
    <row r="243" spans="1:10" s="13" customFormat="1" ht="112.5" customHeight="1">
      <c r="A243" s="451" t="s">
        <v>96</v>
      </c>
      <c r="B243" s="452"/>
      <c r="C243" s="452"/>
      <c r="D243" s="452"/>
      <c r="E243" s="453"/>
      <c r="F243" s="451" t="s">
        <v>96</v>
      </c>
      <c r="G243" s="452"/>
      <c r="H243" s="452"/>
      <c r="I243" s="453"/>
      <c r="J243" s="2"/>
    </row>
    <row r="244" spans="1:10" s="13" customFormat="1" ht="23.25" customHeight="1">
      <c r="A244" s="454" t="s">
        <v>97</v>
      </c>
      <c r="B244" s="447"/>
      <c r="C244" s="447"/>
      <c r="D244" s="455"/>
      <c r="E244" s="54">
        <f>E236+E238+E241</f>
        <v>0</v>
      </c>
      <c r="F244" s="446" t="s">
        <v>97</v>
      </c>
      <c r="G244" s="447"/>
      <c r="H244" s="455"/>
      <c r="I244" s="55">
        <f>I236+I238+I241</f>
        <v>0</v>
      </c>
      <c r="J244" s="2"/>
    </row>
    <row r="245" spans="1:10" s="13" customFormat="1" ht="25.5" customHeight="1">
      <c r="A245" s="446" t="s">
        <v>98</v>
      </c>
      <c r="B245" s="447"/>
      <c r="C245" s="447"/>
      <c r="D245" s="447"/>
      <c r="E245" s="447"/>
      <c r="F245" s="447"/>
      <c r="G245" s="447"/>
      <c r="H245" s="448">
        <f>E244+I244</f>
        <v>0</v>
      </c>
      <c r="I245" s="449"/>
      <c r="J245" s="56"/>
    </row>
    <row r="246" spans="1:10" s="13" customFormat="1">
      <c r="A246" s="12"/>
      <c r="B246" s="12"/>
      <c r="C246" s="12"/>
      <c r="D246" s="12"/>
      <c r="E246" s="12"/>
      <c r="F246" s="12"/>
      <c r="G246" s="12"/>
      <c r="H246" s="2"/>
      <c r="I246" s="2"/>
      <c r="J246" s="2"/>
    </row>
    <row r="247" spans="1:10" s="13" customFormat="1">
      <c r="A247" s="28" t="s">
        <v>99</v>
      </c>
      <c r="B247" s="5"/>
      <c r="C247" s="5"/>
      <c r="D247" s="5"/>
      <c r="E247" s="5"/>
      <c r="F247" s="5"/>
      <c r="G247" s="5"/>
      <c r="H247" s="2"/>
      <c r="I247" s="2"/>
      <c r="J247" s="2"/>
    </row>
    <row r="248" spans="1:10" s="13" customFormat="1">
      <c r="A248" s="28"/>
      <c r="B248" s="5"/>
      <c r="C248" s="5"/>
      <c r="D248" s="5"/>
      <c r="E248" s="5"/>
      <c r="F248" s="5"/>
      <c r="G248" s="5"/>
      <c r="H248" s="2"/>
      <c r="I248" s="2"/>
      <c r="J248" s="2"/>
    </row>
    <row r="250" spans="1:10" s="13" customFormat="1">
      <c r="A250" s="22" t="s">
        <v>25</v>
      </c>
      <c r="B250" s="2"/>
      <c r="C250" s="2"/>
      <c r="D250" s="2"/>
      <c r="E250" s="2"/>
      <c r="F250" s="2"/>
      <c r="G250" s="2"/>
      <c r="H250" s="2"/>
      <c r="I250" s="25" t="s">
        <v>26</v>
      </c>
      <c r="J250" s="2"/>
    </row>
    <row r="253" spans="1:10" s="13" customFormat="1" ht="24.75" customHeight="1">
      <c r="A253" s="450" t="s">
        <v>100</v>
      </c>
      <c r="B253" s="450"/>
      <c r="C253" s="450"/>
      <c r="D253" s="450"/>
      <c r="E253" s="450"/>
      <c r="F253" s="450"/>
      <c r="G253" s="450"/>
      <c r="H253" s="450"/>
      <c r="I253" s="450"/>
      <c r="J253" s="2"/>
    </row>
    <row r="254" spans="1:10" s="13" customFormat="1" ht="21.75" customHeight="1">
      <c r="A254" s="450" t="s">
        <v>101</v>
      </c>
      <c r="B254" s="450"/>
      <c r="C254" s="450"/>
      <c r="D254" s="450"/>
      <c r="E254" s="450"/>
      <c r="F254" s="450"/>
      <c r="G254" s="450"/>
      <c r="H254" s="450"/>
      <c r="I254" s="450"/>
      <c r="J254" s="2"/>
    </row>
    <row r="255" spans="1:10" s="13" customFormat="1" ht="31.5" customHeight="1">
      <c r="A255" s="430" t="s">
        <v>102</v>
      </c>
      <c r="B255" s="430"/>
      <c r="C255" s="430"/>
      <c r="D255" s="430"/>
      <c r="E255" s="430"/>
      <c r="F255" s="430"/>
      <c r="G255" s="57" t="s">
        <v>65</v>
      </c>
      <c r="H255" s="445"/>
      <c r="I255" s="445"/>
      <c r="J255" s="2"/>
    </row>
    <row r="256" spans="1:10" s="13" customFormat="1" ht="31.5" customHeight="1">
      <c r="A256" s="430" t="s">
        <v>103</v>
      </c>
      <c r="B256" s="430"/>
      <c r="C256" s="430"/>
      <c r="D256" s="430"/>
      <c r="E256" s="430"/>
      <c r="F256" s="430"/>
      <c r="G256" s="57" t="s">
        <v>65</v>
      </c>
      <c r="H256" s="445"/>
      <c r="I256" s="445"/>
      <c r="J256" s="2"/>
    </row>
    <row r="257" spans="1:10" s="13" customFormat="1" ht="31.5" customHeight="1">
      <c r="A257" s="430" t="s">
        <v>104</v>
      </c>
      <c r="B257" s="430"/>
      <c r="C257" s="430"/>
      <c r="D257" s="430"/>
      <c r="E257" s="430"/>
      <c r="F257" s="430"/>
      <c r="G257" s="57" t="s">
        <v>65</v>
      </c>
      <c r="H257" s="445"/>
      <c r="I257" s="445"/>
      <c r="J257" s="2"/>
    </row>
    <row r="258" spans="1:10" s="13" customFormat="1" ht="31.5" customHeight="1">
      <c r="A258" s="430" t="s">
        <v>105</v>
      </c>
      <c r="B258" s="430"/>
      <c r="C258" s="430"/>
      <c r="D258" s="430"/>
      <c r="E258" s="430"/>
      <c r="F258" s="430"/>
      <c r="G258" s="57" t="s">
        <v>65</v>
      </c>
      <c r="H258" s="445"/>
      <c r="I258" s="445"/>
      <c r="J258" s="2"/>
    </row>
    <row r="259" spans="1:10" s="13" customFormat="1" ht="31.5" customHeight="1">
      <c r="A259" s="430" t="s">
        <v>106</v>
      </c>
      <c r="B259" s="430"/>
      <c r="C259" s="430"/>
      <c r="D259" s="430"/>
      <c r="E259" s="430"/>
      <c r="F259" s="430"/>
      <c r="G259" s="57" t="s">
        <v>65</v>
      </c>
      <c r="H259" s="445"/>
      <c r="I259" s="445"/>
      <c r="J259" s="2"/>
    </row>
    <row r="260" spans="1:10" s="13" customFormat="1" ht="31.5" customHeight="1">
      <c r="A260" s="430" t="s">
        <v>107</v>
      </c>
      <c r="B260" s="430"/>
      <c r="C260" s="430"/>
      <c r="D260" s="430"/>
      <c r="E260" s="430"/>
      <c r="F260" s="430"/>
      <c r="G260" s="57" t="s">
        <v>65</v>
      </c>
      <c r="H260" s="445"/>
      <c r="I260" s="445"/>
      <c r="J260" s="2"/>
    </row>
    <row r="261" spans="1:10" s="13" customFormat="1" ht="31.5" customHeight="1">
      <c r="A261" s="430" t="s">
        <v>108</v>
      </c>
      <c r="B261" s="430"/>
      <c r="C261" s="430"/>
      <c r="D261" s="430"/>
      <c r="E261" s="430"/>
      <c r="F261" s="430"/>
      <c r="G261" s="57" t="s">
        <v>65</v>
      </c>
      <c r="H261" s="445"/>
      <c r="I261" s="445"/>
      <c r="J261" s="2"/>
    </row>
    <row r="262" spans="1:10" s="13" customFormat="1" ht="31.5" customHeight="1">
      <c r="A262" s="430" t="s">
        <v>109</v>
      </c>
      <c r="B262" s="430"/>
      <c r="C262" s="430"/>
      <c r="D262" s="430"/>
      <c r="E262" s="430"/>
      <c r="F262" s="430"/>
      <c r="G262" s="57" t="s">
        <v>65</v>
      </c>
      <c r="H262" s="440"/>
      <c r="I262" s="441"/>
      <c r="J262" s="2"/>
    </row>
    <row r="263" spans="1:10" s="13" customFormat="1" ht="26.25" customHeight="1">
      <c r="A263" s="442" t="s">
        <v>110</v>
      </c>
      <c r="B263" s="442"/>
      <c r="C263" s="442"/>
      <c r="D263" s="442"/>
      <c r="E263" s="442"/>
      <c r="F263" s="442"/>
      <c r="G263" s="58" t="s">
        <v>65</v>
      </c>
      <c r="H263" s="443">
        <f>SUM(H255:I262)</f>
        <v>0</v>
      </c>
      <c r="I263" s="443"/>
      <c r="J263" s="2"/>
    </row>
    <row r="264" spans="1:10" s="13" customFormat="1" ht="26.25" customHeight="1">
      <c r="A264" s="444" t="s">
        <v>111</v>
      </c>
      <c r="B264" s="444"/>
      <c r="C264" s="444"/>
      <c r="D264" s="444"/>
      <c r="E264" s="444"/>
      <c r="F264" s="444"/>
      <c r="G264" s="59" t="s">
        <v>65</v>
      </c>
      <c r="H264" s="443">
        <f>H228+H245+H263</f>
        <v>0</v>
      </c>
      <c r="I264" s="443"/>
      <c r="J264" s="2"/>
    </row>
    <row r="265" spans="1:10" s="13" customFormat="1">
      <c r="A265" s="28" t="s">
        <v>99</v>
      </c>
      <c r="B265" s="28"/>
      <c r="C265" s="5"/>
      <c r="D265" s="2"/>
      <c r="E265" s="2"/>
      <c r="F265" s="2"/>
      <c r="G265" s="2"/>
      <c r="H265" s="2"/>
      <c r="I265" s="2"/>
      <c r="J265" s="2"/>
    </row>
    <row r="267" spans="1:10" s="13" customFormat="1" ht="25.5" customHeight="1">
      <c r="A267" s="413" t="s">
        <v>112</v>
      </c>
      <c r="B267" s="414"/>
      <c r="C267" s="414"/>
      <c r="D267" s="414"/>
      <c r="E267" s="414"/>
      <c r="F267" s="414"/>
      <c r="G267" s="414"/>
      <c r="H267" s="414"/>
      <c r="I267" s="415"/>
      <c r="J267" s="2"/>
    </row>
    <row r="268" spans="1:10" s="13" customFormat="1" ht="16.5" customHeight="1">
      <c r="A268" s="424" t="s">
        <v>113</v>
      </c>
      <c r="B268" s="425"/>
      <c r="C268" s="425"/>
      <c r="D268" s="425"/>
      <c r="E268" s="425"/>
      <c r="F268" s="425"/>
      <c r="G268" s="425"/>
      <c r="H268" s="425"/>
      <c r="I268" s="426"/>
      <c r="J268" s="2"/>
    </row>
    <row r="269" spans="1:10" s="13" customFormat="1" ht="15.75" customHeight="1">
      <c r="A269" s="60"/>
      <c r="B269" s="24"/>
      <c r="C269" s="5"/>
      <c r="D269" s="2"/>
      <c r="E269" s="2"/>
      <c r="F269" s="2"/>
      <c r="G269" s="2"/>
      <c r="H269" s="2"/>
      <c r="I269" s="61"/>
      <c r="J269" s="2"/>
    </row>
    <row r="270" spans="1:10" s="13" customFormat="1" ht="16.5" customHeight="1">
      <c r="A270" s="434" t="s">
        <v>114</v>
      </c>
      <c r="B270" s="435"/>
      <c r="C270" s="435"/>
      <c r="D270" s="435"/>
      <c r="E270" s="435"/>
      <c r="F270" s="435"/>
      <c r="G270" s="435"/>
      <c r="H270" s="435"/>
      <c r="I270" s="436"/>
      <c r="J270" s="62"/>
    </row>
    <row r="271" spans="1:10" s="13" customFormat="1" ht="15.75" customHeight="1">
      <c r="A271" s="63"/>
      <c r="B271" s="64"/>
      <c r="D271" s="2"/>
      <c r="E271" s="2"/>
      <c r="F271" s="2"/>
      <c r="G271" s="2"/>
      <c r="H271" s="2"/>
      <c r="I271" s="61"/>
      <c r="J271" s="2"/>
    </row>
    <row r="272" spans="1:10" s="13" customFormat="1" ht="16.5" customHeight="1">
      <c r="A272" s="405" t="s">
        <v>115</v>
      </c>
      <c r="B272" s="406"/>
      <c r="C272" s="406"/>
      <c r="D272" s="406"/>
      <c r="E272" s="406"/>
      <c r="F272" s="406"/>
      <c r="G272" s="406"/>
      <c r="H272" s="406"/>
      <c r="I272" s="407"/>
      <c r="J272" s="2"/>
    </row>
    <row r="273" spans="1:11" s="13" customFormat="1" ht="15.75" customHeight="1">
      <c r="A273" s="405"/>
      <c r="B273" s="406"/>
      <c r="C273" s="406"/>
      <c r="D273" s="406"/>
      <c r="E273" s="406"/>
      <c r="F273" s="406"/>
      <c r="G273" s="406"/>
      <c r="H273" s="406"/>
      <c r="I273" s="407"/>
      <c r="J273" s="2"/>
    </row>
    <row r="274" spans="1:11" s="13" customFormat="1" ht="16.5" customHeight="1">
      <c r="A274" s="437" t="s">
        <v>116</v>
      </c>
      <c r="B274" s="438"/>
      <c r="C274" s="438"/>
      <c r="D274" s="438"/>
      <c r="E274" s="438"/>
      <c r="F274" s="438"/>
      <c r="G274" s="438"/>
      <c r="H274" s="438"/>
      <c r="I274" s="439"/>
      <c r="J274" s="2"/>
    </row>
    <row r="275" spans="1:11" s="2" customFormat="1" ht="15.75" customHeight="1">
      <c r="A275" s="437"/>
      <c r="B275" s="438"/>
      <c r="C275" s="438"/>
      <c r="D275" s="438"/>
      <c r="E275" s="438"/>
      <c r="F275" s="438"/>
      <c r="G275" s="438"/>
      <c r="H275" s="438"/>
      <c r="I275" s="439"/>
      <c r="K275" s="13"/>
    </row>
    <row r="276" spans="1:11" s="2" customFormat="1" ht="16.5" customHeight="1">
      <c r="A276" s="437" t="s">
        <v>117</v>
      </c>
      <c r="B276" s="438"/>
      <c r="C276" s="438"/>
      <c r="D276" s="438"/>
      <c r="E276" s="438"/>
      <c r="F276" s="438"/>
      <c r="G276" s="438"/>
      <c r="H276" s="438"/>
      <c r="I276" s="439"/>
      <c r="K276" s="13"/>
    </row>
    <row r="277" spans="1:11" s="2" customFormat="1" ht="15.75" customHeight="1">
      <c r="A277" s="437"/>
      <c r="B277" s="438"/>
      <c r="C277" s="438"/>
      <c r="D277" s="438"/>
      <c r="E277" s="438"/>
      <c r="F277" s="438"/>
      <c r="G277" s="438"/>
      <c r="H277" s="438"/>
      <c r="I277" s="439"/>
      <c r="K277" s="13"/>
    </row>
    <row r="278" spans="1:11" s="2" customFormat="1" ht="16.5" customHeight="1">
      <c r="A278" s="402" t="s">
        <v>118</v>
      </c>
      <c r="B278" s="403"/>
      <c r="C278" s="403"/>
      <c r="D278" s="403"/>
      <c r="E278" s="403"/>
      <c r="F278" s="403"/>
      <c r="G278" s="403"/>
      <c r="H278" s="403"/>
      <c r="I278" s="404"/>
      <c r="K278" s="13"/>
    </row>
    <row r="279" spans="1:11" s="2" customFormat="1" ht="15.75" customHeight="1">
      <c r="A279" s="402"/>
      <c r="B279" s="403"/>
      <c r="C279" s="403"/>
      <c r="D279" s="403"/>
      <c r="E279" s="403"/>
      <c r="F279" s="403"/>
      <c r="G279" s="403"/>
      <c r="H279" s="403"/>
      <c r="I279" s="404"/>
      <c r="K279" s="13"/>
    </row>
    <row r="280" spans="1:11" s="2" customFormat="1" ht="16.5" customHeight="1">
      <c r="A280" s="405" t="s">
        <v>119</v>
      </c>
      <c r="B280" s="406"/>
      <c r="C280" s="406"/>
      <c r="D280" s="406"/>
      <c r="E280" s="406"/>
      <c r="F280" s="406"/>
      <c r="G280" s="406"/>
      <c r="H280" s="406"/>
      <c r="I280" s="407"/>
      <c r="K280" s="13"/>
    </row>
    <row r="281" spans="1:11" s="2" customFormat="1" ht="16.5" customHeight="1">
      <c r="A281" s="405"/>
      <c r="B281" s="406"/>
      <c r="C281" s="406"/>
      <c r="D281" s="406"/>
      <c r="E281" s="406"/>
      <c r="F281" s="406"/>
      <c r="G281" s="406"/>
      <c r="H281" s="406"/>
      <c r="I281" s="407"/>
      <c r="K281" s="13"/>
    </row>
    <row r="282" spans="1:11" s="2" customFormat="1" ht="15.75" customHeight="1">
      <c r="A282" s="60"/>
      <c r="B282" s="24"/>
      <c r="C282" s="5"/>
      <c r="I282" s="61"/>
      <c r="K282" s="13"/>
    </row>
    <row r="283" spans="1:11" s="2" customFormat="1" ht="15.75" customHeight="1">
      <c r="A283" s="60"/>
      <c r="B283" s="24"/>
      <c r="C283" s="5"/>
      <c r="I283" s="61"/>
      <c r="K283" s="13"/>
    </row>
    <row r="284" spans="1:11" s="2" customFormat="1" ht="30" customHeight="1">
      <c r="A284" s="408" t="s">
        <v>120</v>
      </c>
      <c r="B284" s="409"/>
      <c r="C284" s="409"/>
      <c r="G284" s="410" t="s">
        <v>121</v>
      </c>
      <c r="H284" s="410"/>
      <c r="I284" s="61"/>
      <c r="K284" s="13"/>
    </row>
    <row r="285" spans="1:11" s="2" customFormat="1" ht="75" customHeight="1">
      <c r="A285" s="65"/>
      <c r="B285" s="66"/>
      <c r="C285" s="66"/>
      <c r="D285" s="67"/>
      <c r="E285" s="67"/>
      <c r="F285" s="67"/>
      <c r="G285" s="411" t="s">
        <v>122</v>
      </c>
      <c r="H285" s="411"/>
      <c r="I285" s="68"/>
      <c r="K285" s="13"/>
    </row>
    <row r="286" spans="1:11" s="2" customFormat="1" ht="18.75" customHeight="1">
      <c r="A286" s="69"/>
      <c r="B286" s="69"/>
      <c r="C286" s="69"/>
      <c r="D286" s="70"/>
      <c r="E286" s="70"/>
      <c r="F286" s="70"/>
      <c r="G286" s="71"/>
      <c r="H286" s="71"/>
      <c r="I286" s="70"/>
      <c r="K286" s="13"/>
    </row>
    <row r="288" spans="1:11" s="2" customFormat="1">
      <c r="A288" s="22" t="s">
        <v>25</v>
      </c>
      <c r="I288" s="25" t="s">
        <v>26</v>
      </c>
      <c r="K288" s="13"/>
    </row>
    <row r="291" spans="1:11" s="2" customFormat="1" ht="31.5" customHeight="1">
      <c r="A291" s="412" t="s">
        <v>123</v>
      </c>
      <c r="B291" s="412"/>
      <c r="C291" s="412"/>
      <c r="D291" s="412"/>
      <c r="E291" s="412"/>
      <c r="F291" s="412"/>
      <c r="G291" s="412"/>
      <c r="H291" s="412"/>
      <c r="I291" s="412"/>
      <c r="K291" s="13"/>
    </row>
    <row r="292" spans="1:11" s="2" customFormat="1" ht="45" customHeight="1">
      <c r="A292" s="430" t="s">
        <v>124</v>
      </c>
      <c r="B292" s="430"/>
      <c r="C292" s="430"/>
      <c r="D292" s="430"/>
      <c r="E292" s="430"/>
      <c r="F292" s="430"/>
      <c r="G292" s="430"/>
      <c r="H292" s="430"/>
      <c r="I292" s="430"/>
      <c r="K292" s="13"/>
    </row>
    <row r="293" spans="1:11" s="2" customFormat="1" ht="75" customHeight="1">
      <c r="A293" s="427" t="s">
        <v>125</v>
      </c>
      <c r="B293" s="427"/>
      <c r="C293" s="427"/>
      <c r="D293" s="427"/>
      <c r="E293" s="427"/>
      <c r="F293" s="427"/>
      <c r="G293" s="431" t="s">
        <v>126</v>
      </c>
      <c r="H293" s="431"/>
      <c r="I293" s="431"/>
      <c r="K293" s="13"/>
    </row>
    <row r="294" spans="1:11" s="2" customFormat="1" ht="112.5" customHeight="1">
      <c r="A294" s="432"/>
      <c r="B294" s="432"/>
      <c r="C294" s="432"/>
      <c r="D294" s="432"/>
      <c r="E294" s="432"/>
      <c r="F294" s="432"/>
      <c r="G294" s="431" t="s">
        <v>127</v>
      </c>
      <c r="H294" s="431"/>
      <c r="I294" s="431"/>
      <c r="K294" s="13"/>
    </row>
    <row r="295" spans="1:11" s="2" customFormat="1" ht="135.75" customHeight="1">
      <c r="A295" s="433" t="s">
        <v>128</v>
      </c>
      <c r="B295" s="432"/>
      <c r="C295" s="432"/>
      <c r="D295" s="432"/>
      <c r="E295" s="432"/>
      <c r="F295" s="432"/>
      <c r="G295" s="431" t="s">
        <v>129</v>
      </c>
      <c r="H295" s="431"/>
      <c r="I295" s="431"/>
      <c r="K295" s="13"/>
    </row>
    <row r="296" spans="1:11" s="2" customFormat="1" ht="24.75" customHeight="1">
      <c r="A296" s="412" t="s">
        <v>130</v>
      </c>
      <c r="B296" s="412"/>
      <c r="C296" s="412"/>
      <c r="D296" s="412"/>
      <c r="E296" s="412"/>
      <c r="F296" s="412"/>
      <c r="G296" s="412"/>
      <c r="H296" s="412"/>
      <c r="I296" s="412"/>
      <c r="K296" s="13"/>
    </row>
    <row r="297" spans="1:11" s="2" customFormat="1" ht="20.25" customHeight="1">
      <c r="A297" s="427" t="s">
        <v>131</v>
      </c>
      <c r="B297" s="427"/>
      <c r="C297" s="427"/>
      <c r="D297" s="427"/>
      <c r="E297" s="427"/>
      <c r="F297" s="427"/>
      <c r="G297" s="427"/>
      <c r="H297" s="428" t="s">
        <v>65</v>
      </c>
      <c r="I297" s="429"/>
      <c r="K297" s="13"/>
    </row>
    <row r="298" spans="1:11" s="2" customFormat="1" ht="20.25" customHeight="1">
      <c r="A298" s="427" t="s">
        <v>132</v>
      </c>
      <c r="B298" s="427"/>
      <c r="C298" s="427"/>
      <c r="D298" s="427"/>
      <c r="E298" s="427"/>
      <c r="F298" s="427"/>
      <c r="G298" s="427"/>
      <c r="H298" s="428" t="s">
        <v>65</v>
      </c>
      <c r="I298" s="429"/>
      <c r="K298" s="13"/>
    </row>
    <row r="299" spans="1:11" s="2" customFormat="1" ht="20.25" customHeight="1">
      <c r="A299" s="427" t="s">
        <v>133</v>
      </c>
      <c r="B299" s="427"/>
      <c r="C299" s="427"/>
      <c r="D299" s="427"/>
      <c r="E299" s="427"/>
      <c r="F299" s="427"/>
      <c r="G299" s="427"/>
      <c r="H299" s="427" t="s">
        <v>65</v>
      </c>
      <c r="I299" s="427"/>
      <c r="K299" s="13"/>
    </row>
    <row r="300" spans="1:11" s="2" customFormat="1">
      <c r="A300" s="12"/>
      <c r="B300" s="12"/>
      <c r="C300" s="12"/>
      <c r="K300" s="13"/>
    </row>
    <row r="301" spans="1:11" s="2" customFormat="1">
      <c r="A301" s="72" t="s">
        <v>134</v>
      </c>
      <c r="B301" s="12"/>
      <c r="C301" s="12"/>
      <c r="K301" s="13"/>
    </row>
    <row r="302" spans="1:11" s="2" customFormat="1">
      <c r="A302" s="24"/>
      <c r="B302" s="12"/>
      <c r="C302" s="12"/>
      <c r="K302" s="13"/>
    </row>
    <row r="303" spans="1:11" s="2" customFormat="1">
      <c r="A303" s="72" t="s">
        <v>135</v>
      </c>
      <c r="B303" s="12"/>
      <c r="C303" s="12"/>
      <c r="K303" s="13"/>
    </row>
    <row r="304" spans="1:11" s="2" customFormat="1">
      <c r="A304" s="73" t="s">
        <v>136</v>
      </c>
      <c r="B304" s="12"/>
      <c r="C304" s="12"/>
      <c r="K304" s="13"/>
    </row>
  </sheetData>
  <sheetProtection algorithmName="SHA-512" hashValue="Xq9xL2rhbLCPN28VtP5o182CD6m8nToojgU5jcP4JkrXmNCvgHpPb6dC9Yz6QAYpmyEj00xnFg4qXbu/LS2yyg==" saltValue="z3Mrb+BxDoocMlLXmOg41A==" spinCount="100000" sheet="1" objects="1" scenarios="1" formatCells="0" formatColumns="0" formatRows="0"/>
  <mergeCells count="360">
    <mergeCell ref="A278:I279"/>
    <mergeCell ref="A280:I281"/>
    <mergeCell ref="A284:C284"/>
    <mergeCell ref="G284:H284"/>
    <mergeCell ref="G285:H285"/>
    <mergeCell ref="A291:I291"/>
    <mergeCell ref="A267:I267"/>
    <mergeCell ref="A55:B55"/>
    <mergeCell ref="E55:H55"/>
    <mergeCell ref="A56:B56"/>
    <mergeCell ref="E56:H56"/>
    <mergeCell ref="A57:B57"/>
    <mergeCell ref="E57:H57"/>
    <mergeCell ref="A61:B61"/>
    <mergeCell ref="E61:H61"/>
    <mergeCell ref="A62:B62"/>
    <mergeCell ref="E62:H62"/>
    <mergeCell ref="A58:B58"/>
    <mergeCell ref="E58:H58"/>
    <mergeCell ref="A59:B59"/>
    <mergeCell ref="E59:H59"/>
    <mergeCell ref="A60:B60"/>
    <mergeCell ref="E60:H60"/>
    <mergeCell ref="A268:I268"/>
    <mergeCell ref="A296:I296"/>
    <mergeCell ref="A297:G297"/>
    <mergeCell ref="H297:I297"/>
    <mergeCell ref="A298:G298"/>
    <mergeCell ref="H298:I298"/>
    <mergeCell ref="A299:G299"/>
    <mergeCell ref="H299:I299"/>
    <mergeCell ref="A292:I292"/>
    <mergeCell ref="A293:F293"/>
    <mergeCell ref="G293:I293"/>
    <mergeCell ref="A294:F294"/>
    <mergeCell ref="G294:I294"/>
    <mergeCell ref="A295:F295"/>
    <mergeCell ref="G295:I295"/>
    <mergeCell ref="A270:I270"/>
    <mergeCell ref="A272:I273"/>
    <mergeCell ref="A274:I275"/>
    <mergeCell ref="A276:I277"/>
    <mergeCell ref="A262:F262"/>
    <mergeCell ref="H262:I262"/>
    <mergeCell ref="A263:F263"/>
    <mergeCell ref="H263:I263"/>
    <mergeCell ref="A264:F264"/>
    <mergeCell ref="H264:I264"/>
    <mergeCell ref="A259:F259"/>
    <mergeCell ref="H259:I259"/>
    <mergeCell ref="A260:F260"/>
    <mergeCell ref="H260:I260"/>
    <mergeCell ref="A261:F261"/>
    <mergeCell ref="H261:I261"/>
    <mergeCell ref="A256:F256"/>
    <mergeCell ref="H256:I256"/>
    <mergeCell ref="A257:F257"/>
    <mergeCell ref="H257:I257"/>
    <mergeCell ref="A258:F258"/>
    <mergeCell ref="H258:I258"/>
    <mergeCell ref="A245:G245"/>
    <mergeCell ref="H245:I245"/>
    <mergeCell ref="A253:I253"/>
    <mergeCell ref="A254:I254"/>
    <mergeCell ref="A255:F255"/>
    <mergeCell ref="H255:I255"/>
    <mergeCell ref="A242:E242"/>
    <mergeCell ref="F242:I242"/>
    <mergeCell ref="A243:E243"/>
    <mergeCell ref="F243:I243"/>
    <mergeCell ref="A244:D244"/>
    <mergeCell ref="F244:H244"/>
    <mergeCell ref="I238:I239"/>
    <mergeCell ref="A239:C239"/>
    <mergeCell ref="F239:G239"/>
    <mergeCell ref="A240:E240"/>
    <mergeCell ref="F240:I240"/>
    <mergeCell ref="A241:C241"/>
    <mergeCell ref="F241:G241"/>
    <mergeCell ref="F237:G237"/>
    <mergeCell ref="A238:C238"/>
    <mergeCell ref="D238:D239"/>
    <mergeCell ref="E238:E239"/>
    <mergeCell ref="F238:G238"/>
    <mergeCell ref="H238:H239"/>
    <mergeCell ref="A234:I234"/>
    <mergeCell ref="A235:E235"/>
    <mergeCell ref="F235:I235"/>
    <mergeCell ref="A236:C236"/>
    <mergeCell ref="D236:D237"/>
    <mergeCell ref="E236:E237"/>
    <mergeCell ref="F236:G236"/>
    <mergeCell ref="H236:H237"/>
    <mergeCell ref="I236:I237"/>
    <mergeCell ref="A237:C237"/>
    <mergeCell ref="A226:D226"/>
    <mergeCell ref="F226:H226"/>
    <mergeCell ref="A227:G227"/>
    <mergeCell ref="H227:I227"/>
    <mergeCell ref="A228:G228"/>
    <mergeCell ref="H228:I228"/>
    <mergeCell ref="A222:B222"/>
    <mergeCell ref="A223:D223"/>
    <mergeCell ref="F223:H223"/>
    <mergeCell ref="A224:E224"/>
    <mergeCell ref="F224:I224"/>
    <mergeCell ref="A225:B225"/>
    <mergeCell ref="A217:B217"/>
    <mergeCell ref="A218:B218"/>
    <mergeCell ref="A219:B219"/>
    <mergeCell ref="A220:D220"/>
    <mergeCell ref="F220:H220"/>
    <mergeCell ref="A221:E221"/>
    <mergeCell ref="F221:I221"/>
    <mergeCell ref="A212:G212"/>
    <mergeCell ref="A213:H213"/>
    <mergeCell ref="A214:E214"/>
    <mergeCell ref="F214:I214"/>
    <mergeCell ref="A215:E215"/>
    <mergeCell ref="F215:I215"/>
    <mergeCell ref="A206:H206"/>
    <mergeCell ref="A207:I207"/>
    <mergeCell ref="A208:G208"/>
    <mergeCell ref="A209:G209"/>
    <mergeCell ref="A210:G210"/>
    <mergeCell ref="A211:G211"/>
    <mergeCell ref="A202:B203"/>
    <mergeCell ref="C202:E202"/>
    <mergeCell ref="G202:H202"/>
    <mergeCell ref="C203:E203"/>
    <mergeCell ref="G203:H203"/>
    <mergeCell ref="A204:B205"/>
    <mergeCell ref="C204:E204"/>
    <mergeCell ref="G204:H204"/>
    <mergeCell ref="C205:E205"/>
    <mergeCell ref="G205:H205"/>
    <mergeCell ref="A179:B179"/>
    <mergeCell ref="E179:H179"/>
    <mergeCell ref="A180:H180"/>
    <mergeCell ref="A199:I199"/>
    <mergeCell ref="A200:I200"/>
    <mergeCell ref="A201:B201"/>
    <mergeCell ref="C201:E201"/>
    <mergeCell ref="G201:H201"/>
    <mergeCell ref="A176:B176"/>
    <mergeCell ref="E176:H176"/>
    <mergeCell ref="A177:B177"/>
    <mergeCell ref="E177:H177"/>
    <mergeCell ref="A178:B178"/>
    <mergeCell ref="E178:H178"/>
    <mergeCell ref="A173:B173"/>
    <mergeCell ref="E173:H173"/>
    <mergeCell ref="A174:B174"/>
    <mergeCell ref="E174:H174"/>
    <mergeCell ref="A175:B175"/>
    <mergeCell ref="E175:H175"/>
    <mergeCell ref="A163:B163"/>
    <mergeCell ref="E163:H163"/>
    <mergeCell ref="A164:B164"/>
    <mergeCell ref="E164:H164"/>
    <mergeCell ref="A170:I170"/>
    <mergeCell ref="A171:B172"/>
    <mergeCell ref="C171:D171"/>
    <mergeCell ref="E171:H172"/>
    <mergeCell ref="I171:I172"/>
    <mergeCell ref="A160:B160"/>
    <mergeCell ref="E160:H160"/>
    <mergeCell ref="A161:B161"/>
    <mergeCell ref="E161:H161"/>
    <mergeCell ref="A162:B162"/>
    <mergeCell ref="E162:H162"/>
    <mergeCell ref="A157:B157"/>
    <mergeCell ref="E157:H157"/>
    <mergeCell ref="A158:B158"/>
    <mergeCell ref="E158:H158"/>
    <mergeCell ref="A159:B159"/>
    <mergeCell ref="E159:H159"/>
    <mergeCell ref="A153:I153"/>
    <mergeCell ref="A154:B155"/>
    <mergeCell ref="C154:D154"/>
    <mergeCell ref="E154:H155"/>
    <mergeCell ref="I154:I155"/>
    <mergeCell ref="A156:B156"/>
    <mergeCell ref="E156:H156"/>
    <mergeCell ref="A145:B145"/>
    <mergeCell ref="E145:H145"/>
    <mergeCell ref="A146:B146"/>
    <mergeCell ref="E146:H146"/>
    <mergeCell ref="A147:B147"/>
    <mergeCell ref="E147:H147"/>
    <mergeCell ref="A142:B142"/>
    <mergeCell ref="E142:H142"/>
    <mergeCell ref="A143:B143"/>
    <mergeCell ref="E143:H143"/>
    <mergeCell ref="A144:B144"/>
    <mergeCell ref="E144:H144"/>
    <mergeCell ref="A139:B139"/>
    <mergeCell ref="E139:H139"/>
    <mergeCell ref="A140:B140"/>
    <mergeCell ref="E140:H140"/>
    <mergeCell ref="A141:B141"/>
    <mergeCell ref="E141:H141"/>
    <mergeCell ref="A129:B129"/>
    <mergeCell ref="E129:H129"/>
    <mergeCell ref="A130:B130"/>
    <mergeCell ref="E130:H130"/>
    <mergeCell ref="A136:I136"/>
    <mergeCell ref="A137:B138"/>
    <mergeCell ref="C137:D137"/>
    <mergeCell ref="E137:H138"/>
    <mergeCell ref="I137:I138"/>
    <mergeCell ref="A126:B126"/>
    <mergeCell ref="E126:H126"/>
    <mergeCell ref="A127:B127"/>
    <mergeCell ref="E127:H127"/>
    <mergeCell ref="A128:B128"/>
    <mergeCell ref="E128:H128"/>
    <mergeCell ref="A123:B123"/>
    <mergeCell ref="E123:H123"/>
    <mergeCell ref="A124:B124"/>
    <mergeCell ref="E124:H124"/>
    <mergeCell ref="A125:B125"/>
    <mergeCell ref="E125:H125"/>
    <mergeCell ref="A119:I119"/>
    <mergeCell ref="A120:B121"/>
    <mergeCell ref="C120:D120"/>
    <mergeCell ref="E120:H121"/>
    <mergeCell ref="I120:I121"/>
    <mergeCell ref="A122:B122"/>
    <mergeCell ref="E122:H122"/>
    <mergeCell ref="A111:B111"/>
    <mergeCell ref="E111:H111"/>
    <mergeCell ref="A112:B112"/>
    <mergeCell ref="E112:H112"/>
    <mergeCell ref="A113:B113"/>
    <mergeCell ref="E113:H113"/>
    <mergeCell ref="A108:B108"/>
    <mergeCell ref="E108:H108"/>
    <mergeCell ref="A109:B109"/>
    <mergeCell ref="E109:H109"/>
    <mergeCell ref="A110:B110"/>
    <mergeCell ref="E110:H110"/>
    <mergeCell ref="A105:B105"/>
    <mergeCell ref="E105:H105"/>
    <mergeCell ref="A106:B106"/>
    <mergeCell ref="E106:H106"/>
    <mergeCell ref="A107:B107"/>
    <mergeCell ref="E107:H107"/>
    <mergeCell ref="A95:B95"/>
    <mergeCell ref="E95:H95"/>
    <mergeCell ref="A96:B96"/>
    <mergeCell ref="E96:H96"/>
    <mergeCell ref="A102:I102"/>
    <mergeCell ref="A103:B104"/>
    <mergeCell ref="C103:D103"/>
    <mergeCell ref="E103:H104"/>
    <mergeCell ref="I103:I104"/>
    <mergeCell ref="A92:B92"/>
    <mergeCell ref="E92:H92"/>
    <mergeCell ref="A93:B93"/>
    <mergeCell ref="E93:H93"/>
    <mergeCell ref="A94:B94"/>
    <mergeCell ref="E94:H94"/>
    <mergeCell ref="A89:B89"/>
    <mergeCell ref="E89:H89"/>
    <mergeCell ref="A90:B90"/>
    <mergeCell ref="E90:H90"/>
    <mergeCell ref="A91:B91"/>
    <mergeCell ref="E91:H91"/>
    <mergeCell ref="A85:I85"/>
    <mergeCell ref="A86:B87"/>
    <mergeCell ref="C86:D86"/>
    <mergeCell ref="E86:H87"/>
    <mergeCell ref="I86:I87"/>
    <mergeCell ref="A88:B88"/>
    <mergeCell ref="E88:H88"/>
    <mergeCell ref="A77:B77"/>
    <mergeCell ref="E77:H77"/>
    <mergeCell ref="A78:B78"/>
    <mergeCell ref="E78:H78"/>
    <mergeCell ref="A79:B79"/>
    <mergeCell ref="E79:H79"/>
    <mergeCell ref="A74:B74"/>
    <mergeCell ref="E74:H74"/>
    <mergeCell ref="A75:B75"/>
    <mergeCell ref="E75:H75"/>
    <mergeCell ref="A76:B76"/>
    <mergeCell ref="E76:H76"/>
    <mergeCell ref="A71:B71"/>
    <mergeCell ref="E71:H71"/>
    <mergeCell ref="A72:B72"/>
    <mergeCell ref="E72:H72"/>
    <mergeCell ref="A73:B73"/>
    <mergeCell ref="E73:H73"/>
    <mergeCell ref="A44:B44"/>
    <mergeCell ref="E44:H44"/>
    <mergeCell ref="A45:B45"/>
    <mergeCell ref="E45:H45"/>
    <mergeCell ref="A68:I68"/>
    <mergeCell ref="A69:B70"/>
    <mergeCell ref="C69:D69"/>
    <mergeCell ref="E69:H70"/>
    <mergeCell ref="I69:I70"/>
    <mergeCell ref="A51:I51"/>
    <mergeCell ref="I52:I53"/>
    <mergeCell ref="A54:B54"/>
    <mergeCell ref="E54:H54"/>
    <mergeCell ref="A52:B53"/>
    <mergeCell ref="C52:D52"/>
    <mergeCell ref="E52:H53"/>
    <mergeCell ref="A42:B42"/>
    <mergeCell ref="E42:H42"/>
    <mergeCell ref="A43:B43"/>
    <mergeCell ref="E43:H43"/>
    <mergeCell ref="A38:B38"/>
    <mergeCell ref="E38:H38"/>
    <mergeCell ref="A39:B39"/>
    <mergeCell ref="E39:H39"/>
    <mergeCell ref="A40:B40"/>
    <mergeCell ref="E40:H40"/>
    <mergeCell ref="A37:B37"/>
    <mergeCell ref="E37:H37"/>
    <mergeCell ref="G21:I21"/>
    <mergeCell ref="C22:I22"/>
    <mergeCell ref="C23:I23"/>
    <mergeCell ref="C24:I24"/>
    <mergeCell ref="C25:I25"/>
    <mergeCell ref="A34:I34"/>
    <mergeCell ref="A41:B41"/>
    <mergeCell ref="E41:H41"/>
    <mergeCell ref="A19:A21"/>
    <mergeCell ref="B19:B21"/>
    <mergeCell ref="C19:E19"/>
    <mergeCell ref="F19:I19"/>
    <mergeCell ref="D20:E20"/>
    <mergeCell ref="G20:I20"/>
    <mergeCell ref="D21:E21"/>
    <mergeCell ref="A35:B36"/>
    <mergeCell ref="C35:D35"/>
    <mergeCell ref="E35:H36"/>
    <mergeCell ref="I35:I36"/>
    <mergeCell ref="C14:I14"/>
    <mergeCell ref="C15:I15"/>
    <mergeCell ref="A16:A18"/>
    <mergeCell ref="B16:B18"/>
    <mergeCell ref="C16:E16"/>
    <mergeCell ref="F16:I16"/>
    <mergeCell ref="C17:E17"/>
    <mergeCell ref="F17:I17"/>
    <mergeCell ref="C18:E18"/>
    <mergeCell ref="F18:I18"/>
    <mergeCell ref="H3:I3"/>
    <mergeCell ref="A5:I5"/>
    <mergeCell ref="E6:F6"/>
    <mergeCell ref="A8:I8"/>
    <mergeCell ref="C9:I9"/>
    <mergeCell ref="C10:I10"/>
    <mergeCell ref="C11:I11"/>
    <mergeCell ref="C12:I12"/>
    <mergeCell ref="C13:I13"/>
  </mergeCells>
  <pageMargins left="0.78740157480314965" right="0.19685039370078741" top="0.74803149606299213" bottom="0.35433070866141736" header="0.31496062992125984" footer="0.31496062992125984"/>
  <pageSetup paperSize="9" scale="69" orientation="portrait" r:id="rId1"/>
  <headerFooter>
    <oddFooter>&amp;LUNIT KEWANGAN
PDT HULU SELANGOR</oddFooter>
  </headerFooter>
  <rowBreaks count="13" manualBreakCount="13">
    <brk id="29" max="8" man="1"/>
    <brk id="46" max="8" man="1"/>
    <brk id="63" max="8" man="1"/>
    <brk id="80" max="8" man="1"/>
    <brk id="97" max="8" man="1"/>
    <brk id="114" max="8" man="1"/>
    <brk id="131" max="8" man="1"/>
    <brk id="148" max="8" man="1"/>
    <brk id="165" max="8" man="1"/>
    <brk id="194" max="8" man="1"/>
    <brk id="229" max="8" man="1"/>
    <brk id="248" max="8" man="1"/>
    <brk id="286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tnt 1page</vt:lpstr>
      <vt:lpstr>tnt 2page </vt:lpstr>
      <vt:lpstr>tnt 3page  </vt:lpstr>
      <vt:lpstr>tnt 4page   </vt:lpstr>
      <vt:lpstr>tnt 5page</vt:lpstr>
      <vt:lpstr>tnt 6page </vt:lpstr>
      <vt:lpstr>tnt 7page </vt:lpstr>
      <vt:lpstr>tnt 8page</vt:lpstr>
      <vt:lpstr>tnt 9page</vt:lpstr>
      <vt:lpstr>tnt 10page</vt:lpstr>
      <vt:lpstr>SENARAI SEMAK</vt:lpstr>
      <vt:lpstr>'tnt 10page'!Print_Area</vt:lpstr>
      <vt:lpstr>'tnt 1page'!Print_Area</vt:lpstr>
      <vt:lpstr>'tnt 2page '!Print_Area</vt:lpstr>
      <vt:lpstr>'tnt 3page  '!Print_Area</vt:lpstr>
      <vt:lpstr>'tnt 4page   '!Print_Area</vt:lpstr>
      <vt:lpstr>'tnt 5page'!Print_Area</vt:lpstr>
      <vt:lpstr>'tnt 6page '!Print_Area</vt:lpstr>
      <vt:lpstr>'tnt 7page '!Print_Area</vt:lpstr>
      <vt:lpstr>'tnt 8page'!Print_Area</vt:lpstr>
      <vt:lpstr>'tnt 9page'!Print_Area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Rahmah Binti Mohd Saad</dc:creator>
  <cp:lastModifiedBy>Nor Hazwani Binti Mohd Razali</cp:lastModifiedBy>
  <cp:lastPrinted>2025-01-27T01:45:17Z</cp:lastPrinted>
  <dcterms:created xsi:type="dcterms:W3CDTF">2024-07-19T01:26:44Z</dcterms:created>
  <dcterms:modified xsi:type="dcterms:W3CDTF">2025-02-07T07:27:51Z</dcterms:modified>
</cp:coreProperties>
</file>